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Thomas\Google Drive\Excel Files\"/>
    </mc:Choice>
  </mc:AlternateContent>
  <bookViews>
    <workbookView xWindow="0" yWindow="0" windowWidth="19200" windowHeight="12180" firstSheet="1" activeTab="1"/>
  </bookViews>
  <sheets>
    <sheet name="13th January 2013" sheetId="9" state="hidden" r:id="rId1"/>
    <sheet name="Oct 4, 2015" sheetId="10" r:id="rId2"/>
    <sheet name="Distribution of Prizes" sheetId="11" state="hidden" r:id="rId3"/>
    <sheet name="Race #1" sheetId="1" state="hidden" r:id="rId4"/>
    <sheet name="Race #2" sheetId="4" state="hidden" r:id="rId5"/>
    <sheet name="Race #3" sheetId="2" state="hidden" r:id="rId6"/>
    <sheet name="Race #4" sheetId="5" state="hidden" r:id="rId7"/>
    <sheet name="Race #5" sheetId="6" state="hidden" r:id="rId8"/>
    <sheet name="Race #6" sheetId="3" state="hidden" r:id="rId9"/>
  </sheets>
  <definedNames>
    <definedName name="_xlnm.Print_Area" localSheetId="1">'Oct 4, 2015'!$A$1:$G$36</definedName>
  </definedNames>
  <calcPr calcId="152511"/>
</workbook>
</file>

<file path=xl/calcChain.xml><?xml version="1.0" encoding="utf-8"?>
<calcChain xmlns="http://schemas.openxmlformats.org/spreadsheetml/2006/main">
  <c r="B16" i="11" l="1"/>
  <c r="C16" i="11"/>
  <c r="D16" i="11"/>
  <c r="E16" i="11"/>
  <c r="B17" i="11"/>
  <c r="C17" i="11"/>
  <c r="D17" i="11"/>
  <c r="E17" i="11"/>
  <c r="C15" i="11"/>
  <c r="D15" i="11"/>
  <c r="E15" i="11"/>
  <c r="B22" i="11"/>
  <c r="C22" i="11"/>
  <c r="D22" i="11"/>
  <c r="E22" i="11"/>
  <c r="B23" i="11"/>
  <c r="C23" i="11"/>
  <c r="D23" i="11"/>
  <c r="E23" i="11"/>
  <c r="C21" i="11"/>
  <c r="D21" i="11"/>
  <c r="E21" i="11"/>
  <c r="B28" i="11"/>
  <c r="C28" i="11"/>
  <c r="D28" i="11"/>
  <c r="E28" i="11"/>
  <c r="B29" i="11"/>
  <c r="C29" i="11"/>
  <c r="D29" i="11"/>
  <c r="E29" i="11"/>
  <c r="B30" i="11"/>
  <c r="C30" i="11"/>
  <c r="D30" i="11"/>
  <c r="E30" i="11"/>
  <c r="C27" i="11"/>
  <c r="D27" i="11"/>
  <c r="E27" i="11"/>
  <c r="B27" i="11"/>
  <c r="B21" i="11"/>
  <c r="B15" i="11"/>
  <c r="C3" i="11"/>
  <c r="D3" i="11"/>
  <c r="E3" i="11"/>
  <c r="C4" i="11"/>
  <c r="D4" i="11"/>
  <c r="E4" i="11"/>
  <c r="C5" i="11"/>
  <c r="D5" i="11"/>
  <c r="E5" i="11"/>
  <c r="B4" i="11"/>
  <c r="B5" i="11"/>
  <c r="C9" i="11"/>
  <c r="D9" i="11"/>
  <c r="E9" i="11"/>
  <c r="C10" i="11"/>
  <c r="D10" i="11"/>
  <c r="E10" i="11"/>
  <c r="C11" i="11"/>
  <c r="D11" i="11"/>
  <c r="E11" i="11"/>
  <c r="B10" i="11"/>
  <c r="B11" i="11"/>
  <c r="B9" i="11"/>
  <c r="G5" i="11"/>
  <c r="G33" i="11"/>
  <c r="G3" i="11"/>
  <c r="B3" i="11"/>
  <c r="G30" i="11"/>
  <c r="G29" i="11"/>
  <c r="G28" i="11"/>
  <c r="G27" i="11"/>
  <c r="G23" i="11"/>
  <c r="G22" i="11"/>
  <c r="G21" i="11"/>
  <c r="G17" i="11"/>
  <c r="G16" i="11"/>
  <c r="G15" i="11"/>
  <c r="G11" i="11"/>
  <c r="G10" i="11"/>
  <c r="G9" i="11"/>
  <c r="G4" i="11"/>
  <c r="G6" i="11" l="1"/>
  <c r="G12" i="11"/>
  <c r="G18" i="11"/>
  <c r="G24" i="11"/>
  <c r="G31" i="11"/>
  <c r="G34" i="11" l="1"/>
  <c r="G35" i="11" s="1"/>
</calcChain>
</file>

<file path=xl/sharedStrings.xml><?xml version="1.0" encoding="utf-8"?>
<sst xmlns="http://schemas.openxmlformats.org/spreadsheetml/2006/main" count="984" uniqueCount="274">
  <si>
    <t>Date</t>
  </si>
  <si>
    <t>Race#</t>
  </si>
  <si>
    <t>Track</t>
  </si>
  <si>
    <t>Age</t>
  </si>
  <si>
    <t>Race Type</t>
  </si>
  <si>
    <t>Purse</t>
  </si>
  <si>
    <t>Jockey</t>
  </si>
  <si>
    <t>weight</t>
  </si>
  <si>
    <t>Owner:</t>
  </si>
  <si>
    <t>Trainer:</t>
  </si>
  <si>
    <t>Silks:</t>
  </si>
  <si>
    <t>lbs</t>
  </si>
  <si>
    <t xml:space="preserve">Chereez Frett </t>
  </si>
  <si>
    <t>Green / Orange</t>
  </si>
  <si>
    <t>Against All Odds</t>
  </si>
  <si>
    <t>Gold / Blue</t>
  </si>
  <si>
    <t>Zion Stable</t>
  </si>
  <si>
    <t>Winston Maduro</t>
  </si>
  <si>
    <t>Top Priority Stables</t>
  </si>
  <si>
    <t>Lesmore Smith</t>
  </si>
  <si>
    <t>Derrick Maduro</t>
  </si>
  <si>
    <t>Red/Yellow</t>
  </si>
  <si>
    <t>Jerry Scatliffe</t>
  </si>
  <si>
    <t>L&amp;B Racing Stabes</t>
  </si>
  <si>
    <t>Black/White/Yellow</t>
  </si>
  <si>
    <t>Red/White</t>
  </si>
  <si>
    <t>7 Furlong</t>
  </si>
  <si>
    <t xml:space="preserve">Purse </t>
  </si>
  <si>
    <t>Northern Pike (tor)</t>
  </si>
  <si>
    <t>Tiger's Mischief (tor)</t>
  </si>
  <si>
    <t>RACE  # 5</t>
  </si>
  <si>
    <t>RACE  # 4</t>
  </si>
  <si>
    <t>RACE  # 3</t>
  </si>
  <si>
    <t>RACE  # 2</t>
  </si>
  <si>
    <t>RACE  # 1</t>
  </si>
  <si>
    <t>Red/Green</t>
  </si>
  <si>
    <t>A Team Racing Stables</t>
  </si>
  <si>
    <t>Comouflage/White</t>
  </si>
  <si>
    <t>Rasharn Creque</t>
  </si>
  <si>
    <t>Gaffalione</t>
  </si>
  <si>
    <t>Queteparce cholito</t>
  </si>
  <si>
    <t>Good Prospecting</t>
  </si>
  <si>
    <t>RACE  # 6</t>
  </si>
  <si>
    <t>Walk the Tiger (st.t)</t>
  </si>
  <si>
    <t>Dashing Pirate (st.t)</t>
  </si>
  <si>
    <t xml:space="preserve">Power Ten </t>
  </si>
  <si>
    <t>Ripton Jack</t>
  </si>
  <si>
    <t>Coluin Mactavious</t>
  </si>
  <si>
    <t>Tortola</t>
  </si>
  <si>
    <t>Red and White</t>
  </si>
  <si>
    <t>Tiger Williams</t>
  </si>
  <si>
    <t>Dervin Williams</t>
  </si>
  <si>
    <t>St. Thomas</t>
  </si>
  <si>
    <t>Last race</t>
  </si>
  <si>
    <t>Finish</t>
  </si>
  <si>
    <t>118 lbs</t>
  </si>
  <si>
    <t>118 lbs.</t>
  </si>
  <si>
    <t>sex</t>
  </si>
  <si>
    <t>G</t>
  </si>
  <si>
    <t>c</t>
  </si>
  <si>
    <t>St. thomas</t>
  </si>
  <si>
    <t>Distance</t>
  </si>
  <si>
    <t>117 lbs</t>
  </si>
  <si>
    <t>7 Furlongs</t>
  </si>
  <si>
    <t>61/2 Furlongs</t>
  </si>
  <si>
    <t>Alex  Lake</t>
  </si>
  <si>
    <t>No Limit Racing Stables</t>
  </si>
  <si>
    <t>Green/Gold/Whitr</t>
  </si>
  <si>
    <t>Ira Callwood</t>
  </si>
  <si>
    <t>Roy Mercer jr.</t>
  </si>
  <si>
    <t>Roy Mercer sr.</t>
  </si>
  <si>
    <t>Yellow and Whitr</t>
  </si>
  <si>
    <t>119 lbs</t>
  </si>
  <si>
    <t>Lenard's Mini Mart</t>
  </si>
  <si>
    <t>James Leonard</t>
  </si>
  <si>
    <t>Blue and Gold</t>
  </si>
  <si>
    <t>Jamelia Thomas</t>
  </si>
  <si>
    <t>Red and Whitr</t>
  </si>
  <si>
    <t>Gregory Stephens</t>
  </si>
  <si>
    <t>1 mile and 70yds</t>
  </si>
  <si>
    <t>JNC Racing</t>
  </si>
  <si>
    <t>L Charleswell</t>
  </si>
  <si>
    <t>Blue and Whitr</t>
  </si>
  <si>
    <t xml:space="preserve">1 mile </t>
  </si>
  <si>
    <t>3rd.</t>
  </si>
  <si>
    <t>1st.</t>
  </si>
  <si>
    <t>A-Team</t>
  </si>
  <si>
    <t>Rashsrn Creque</t>
  </si>
  <si>
    <t>Comouflage</t>
  </si>
  <si>
    <t>2nd</t>
  </si>
  <si>
    <t>Alliance Point Stables</t>
  </si>
  <si>
    <t>Micheal Smith</t>
  </si>
  <si>
    <t>White</t>
  </si>
  <si>
    <t>Pleasant Valley Stables</t>
  </si>
  <si>
    <t>Red/White /Blue</t>
  </si>
  <si>
    <t>Elvin Barry</t>
  </si>
  <si>
    <t>F</t>
  </si>
  <si>
    <t>f</t>
  </si>
  <si>
    <t>114 lbs</t>
  </si>
  <si>
    <t>m</t>
  </si>
  <si>
    <t>1mile</t>
  </si>
  <si>
    <t>1 mile</t>
  </si>
  <si>
    <t>2nd.</t>
  </si>
  <si>
    <t>1 mile 70 yds.</t>
  </si>
  <si>
    <t>121 lbs</t>
  </si>
  <si>
    <t>120 lbs</t>
  </si>
  <si>
    <t>6th.</t>
  </si>
  <si>
    <t>Michael Smith</t>
  </si>
  <si>
    <t xml:space="preserve">11/8 miles </t>
  </si>
  <si>
    <t>H</t>
  </si>
  <si>
    <t>East End Tap, Bud White,Berberis</t>
  </si>
  <si>
    <t>Good Prosp, East End Tap, Bud White</t>
  </si>
  <si>
    <t>Reall up Town, Broken Home, Wise Option</t>
  </si>
  <si>
    <t>Reall up Town,Twisted Dream,Square One</t>
  </si>
  <si>
    <t>Antonio Cordero</t>
  </si>
  <si>
    <t>Order of Finished</t>
  </si>
  <si>
    <t>Whats Poppin (st.t)</t>
  </si>
  <si>
    <t>Abdul Williams</t>
  </si>
  <si>
    <t>White/Red/Gold/Green</t>
  </si>
  <si>
    <t>Royston Vanterpool</t>
  </si>
  <si>
    <t xml:space="preserve">Black /Yellow/Green </t>
  </si>
  <si>
    <t>4th.</t>
  </si>
  <si>
    <t>Andrew Attwood</t>
  </si>
  <si>
    <t>Yellow/Blue</t>
  </si>
  <si>
    <t>Grape Squad Racing Stables</t>
  </si>
  <si>
    <t>Purple/Whitr</t>
  </si>
  <si>
    <t>Sha-Quan Holder</t>
  </si>
  <si>
    <t>Far Rumor (st.t)</t>
  </si>
  <si>
    <t>Gaffalone (tor)</t>
  </si>
  <si>
    <t>Queteparce cholito (tor)</t>
  </si>
  <si>
    <t>X Pleasure (st.t)</t>
  </si>
  <si>
    <t>Groomsman (st.t)</t>
  </si>
  <si>
    <t>Twisted Dream (st.t)</t>
  </si>
  <si>
    <t>Mr. Gold Prospect (st.t)</t>
  </si>
  <si>
    <t>All Country (tor)</t>
  </si>
  <si>
    <t>Wise Option (st.t)</t>
  </si>
  <si>
    <t>Sweet Sight (st.t)</t>
  </si>
  <si>
    <t>News Carrier (st.t)</t>
  </si>
  <si>
    <t>Out of Wine (tor)</t>
  </si>
  <si>
    <t>Good Evening Officer (st.t)</t>
  </si>
  <si>
    <t>Glorious Memory (tor)</t>
  </si>
  <si>
    <r>
      <t xml:space="preserve">Eased my Mind </t>
    </r>
    <r>
      <rPr>
        <sz val="8"/>
        <color theme="1"/>
        <rFont val="Calibri"/>
        <family val="2"/>
        <scheme val="minor"/>
      </rPr>
      <t>(tor)</t>
    </r>
  </si>
  <si>
    <r>
      <t xml:space="preserve">Square One </t>
    </r>
    <r>
      <rPr>
        <sz val="8"/>
        <color theme="1"/>
        <rFont val="Calibri"/>
        <family val="2"/>
        <scheme val="minor"/>
      </rPr>
      <t>(tor)</t>
    </r>
  </si>
  <si>
    <r>
      <t xml:space="preserve">Good Prospecting </t>
    </r>
    <r>
      <rPr>
        <sz val="8"/>
        <color theme="1"/>
        <rFont val="Calibri"/>
        <family val="2"/>
        <scheme val="minor"/>
      </rPr>
      <t>(tor)</t>
    </r>
  </si>
  <si>
    <r>
      <t xml:space="preserve">Really Up Town </t>
    </r>
    <r>
      <rPr>
        <sz val="8"/>
        <color theme="1"/>
        <rFont val="Calibri"/>
        <family val="2"/>
        <scheme val="minor"/>
      </rPr>
      <t>(tor)</t>
    </r>
  </si>
  <si>
    <r>
      <t xml:space="preserve">Bud White </t>
    </r>
    <r>
      <rPr>
        <sz val="8"/>
        <color theme="1"/>
        <rFont val="Calibri"/>
        <family val="2"/>
        <scheme val="minor"/>
      </rPr>
      <t>(st.t)</t>
    </r>
  </si>
  <si>
    <t>Blue and White</t>
  </si>
  <si>
    <t>Letty Hodge</t>
  </si>
  <si>
    <t>Spotted Demond (tor)</t>
  </si>
  <si>
    <t>Power Ten (tor)</t>
  </si>
  <si>
    <t>Ray Miestro Jr. (tor)</t>
  </si>
  <si>
    <t>Blood in the Sand (tor)</t>
  </si>
  <si>
    <t>Game On (st.t)</t>
  </si>
  <si>
    <t>Pen Storm (st.t)</t>
  </si>
  <si>
    <t>Pureto Rico</t>
  </si>
  <si>
    <t>Walk the Tiger (stt)</t>
  </si>
  <si>
    <t>6 Furlong for Class D Horses</t>
  </si>
  <si>
    <t>6 1/2  Furlong for C &amp; D Horses</t>
  </si>
  <si>
    <t>1 Mile for Class B &amp; C Horses</t>
  </si>
  <si>
    <t xml:space="preserve">1 Mile Open for Fillies &amp; Mares </t>
  </si>
  <si>
    <t>1 1/16 Mile for Class A Horses</t>
  </si>
  <si>
    <t>6 1/2  Furlong for A &amp; B Horses</t>
  </si>
  <si>
    <t>Good Boy Daddy</t>
  </si>
  <si>
    <t>Drink At Last Call (stx debut)8</t>
  </si>
  <si>
    <t>Khun Dan (stt)</t>
  </si>
  <si>
    <t>Tormento</t>
  </si>
  <si>
    <t>Blake's Lucky Penny</t>
  </si>
  <si>
    <t xml:space="preserve">Glorius Memory </t>
  </si>
  <si>
    <t>Good Evening Officer (stt)</t>
  </si>
  <si>
    <t>Twisted Dream (stt)</t>
  </si>
  <si>
    <t>Sweet Sight (stt)</t>
  </si>
  <si>
    <t>Slevin (stx)</t>
  </si>
  <si>
    <t>Really Up Town</t>
  </si>
  <si>
    <t>Broken Home</t>
  </si>
  <si>
    <t>News Carrier</t>
  </si>
  <si>
    <t>Bambi Bound (stx) debut*</t>
  </si>
  <si>
    <t>Gato Paso (stx) debut*</t>
  </si>
  <si>
    <t>Green Light Special (stt) debut*</t>
  </si>
  <si>
    <t>True Essence (debut)*</t>
  </si>
  <si>
    <t xml:space="preserve">Orithyia </t>
  </si>
  <si>
    <t>Horses</t>
  </si>
  <si>
    <t>Owner</t>
  </si>
  <si>
    <t>Trainer</t>
  </si>
  <si>
    <t>Silks</t>
  </si>
  <si>
    <t>L&amp;B Racing Stables</t>
  </si>
  <si>
    <t>Orithyia</t>
  </si>
  <si>
    <t>Karl Thomas</t>
  </si>
  <si>
    <t>Weight</t>
  </si>
  <si>
    <t>True Essence</t>
  </si>
  <si>
    <t>Thomasville Stables</t>
  </si>
  <si>
    <t>All Country</t>
  </si>
  <si>
    <t>Square One</t>
  </si>
  <si>
    <t xml:space="preserve">Antonio Cordero </t>
  </si>
  <si>
    <t>Gate</t>
  </si>
  <si>
    <t>RACE 1</t>
  </si>
  <si>
    <t>RACE 2</t>
  </si>
  <si>
    <t>RACE 3</t>
  </si>
  <si>
    <t>RACE 4</t>
  </si>
  <si>
    <t>RACE 5</t>
  </si>
  <si>
    <t>Power Ten</t>
  </si>
  <si>
    <t>Blue/Gold Diamonds</t>
  </si>
  <si>
    <t>Per.</t>
  </si>
  <si>
    <t>Total Payout</t>
  </si>
  <si>
    <t>Original</t>
  </si>
  <si>
    <t>Difference</t>
  </si>
  <si>
    <t>6 Furlong for Class D &amp; E Horses</t>
  </si>
  <si>
    <t>Priority Express</t>
  </si>
  <si>
    <t>The Ghost</t>
  </si>
  <si>
    <t>6 1/2 Furlongs for D Horses</t>
  </si>
  <si>
    <t>1 MILE for Class C &amp; D Horses</t>
  </si>
  <si>
    <t>Leave It To Bern</t>
  </si>
  <si>
    <t>Rodney Simmonds</t>
  </si>
  <si>
    <t>Alex Lake</t>
  </si>
  <si>
    <t>Blue/Neon Green stars</t>
  </si>
  <si>
    <t>7 Furlong Fillies &amp; Mares</t>
  </si>
  <si>
    <t>7 Furlong Class A Horses</t>
  </si>
  <si>
    <t>B5</t>
  </si>
  <si>
    <t>B4</t>
  </si>
  <si>
    <t>B6</t>
  </si>
  <si>
    <t>B11</t>
  </si>
  <si>
    <t>B12</t>
  </si>
  <si>
    <t>B13</t>
  </si>
  <si>
    <t>Man from the Hill</t>
  </si>
  <si>
    <t>Benny South Stree</t>
  </si>
  <si>
    <t>B18</t>
  </si>
  <si>
    <t>B25</t>
  </si>
  <si>
    <t>B32</t>
  </si>
  <si>
    <t>B26</t>
  </si>
  <si>
    <t>B27</t>
  </si>
  <si>
    <t>B33</t>
  </si>
  <si>
    <t>B34</t>
  </si>
  <si>
    <t>Miss Homer</t>
  </si>
  <si>
    <t>Town Hall</t>
  </si>
  <si>
    <t>Game Keeper</t>
  </si>
  <si>
    <t xml:space="preserve">Swagg Daddy </t>
  </si>
  <si>
    <t>B35</t>
  </si>
  <si>
    <t>TOR</t>
  </si>
  <si>
    <t>Red/White/Blue</t>
  </si>
  <si>
    <t>Sin Mirar Atras</t>
  </si>
  <si>
    <t>Southern Dunn</t>
  </si>
  <si>
    <t>Yes By Eric</t>
  </si>
  <si>
    <t xml:space="preserve">Buy Buy Buy </t>
  </si>
  <si>
    <t>Jamal Harrigan</t>
  </si>
  <si>
    <t>Jarrel "Jay Jay" Rhymer</t>
  </si>
  <si>
    <t>Purple/Black</t>
  </si>
  <si>
    <t>Bitter Sweet Dream</t>
  </si>
  <si>
    <t>Luxury Appeal</t>
  </si>
  <si>
    <t>Elwyn Barry</t>
  </si>
  <si>
    <t>Star Ship Titan</t>
  </si>
  <si>
    <t>Wrol Up</t>
  </si>
  <si>
    <t>Rodney Simmons</t>
  </si>
  <si>
    <t>Trading Secrets</t>
  </si>
  <si>
    <t>Family Affair Stables</t>
  </si>
  <si>
    <t>The Boys Stables</t>
  </si>
  <si>
    <t>One Time For One Time Stables</t>
  </si>
  <si>
    <t>Strictly Business Stables</t>
  </si>
  <si>
    <t>Dion Stevens</t>
  </si>
  <si>
    <t>Green/White</t>
  </si>
  <si>
    <t>Prince of Speed</t>
  </si>
  <si>
    <t>Case Close Stables</t>
  </si>
  <si>
    <t>Wasi Charleswell</t>
  </si>
  <si>
    <t>Green</t>
  </si>
  <si>
    <r>
      <t>Motion For Appeal*</t>
    </r>
    <r>
      <rPr>
        <b/>
        <sz val="11"/>
        <color rgb="FFFF0000"/>
        <rFont val="Century Gothic"/>
        <family val="2"/>
      </rPr>
      <t xml:space="preserve"> DEBUT</t>
    </r>
  </si>
  <si>
    <t>6 Furlong for Class E Horses</t>
  </si>
  <si>
    <r>
      <t xml:space="preserve">Dramacidel* </t>
    </r>
    <r>
      <rPr>
        <b/>
        <sz val="11"/>
        <color rgb="FFFF0000"/>
        <rFont val="Century Gothic"/>
        <family val="2"/>
      </rPr>
      <t>DEBUT</t>
    </r>
  </si>
  <si>
    <t>Ronnie Hodge</t>
  </si>
  <si>
    <t>Red/Black</t>
  </si>
  <si>
    <t>7 Furlong for Class E &amp; D Horses</t>
  </si>
  <si>
    <t>Mark It A Wynn</t>
  </si>
  <si>
    <t>1 Mile for Class C Horses</t>
  </si>
  <si>
    <t xml:space="preserve">6 1/2 Furlongs for Class A &amp; B Horses, Geldings, Colts/ Mares &amp; Fillies </t>
  </si>
  <si>
    <t xml:space="preserve">1 1/16 Miles for Class B &amp; C Horses, Geldings, Colts/ Mares &amp; Fillies </t>
  </si>
  <si>
    <t>My Pal Shawn</t>
  </si>
  <si>
    <t>SPONSORED BY: HONORABLE ALVERA MADURO-CAINES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</si>
</sst>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[$-409]h:mm\ AM/PM;@"/>
    <numFmt numFmtId="166" formatCode="[$-F400]h:mm:ss\ AM/PM"/>
    <numFmt numFmtId="169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6" tint="-0.499984740745262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3" tint="-0.499984740745262"/>
      <name val="Century Gothic"/>
      <family val="2"/>
    </font>
    <font>
      <sz val="12"/>
      <color theme="3" tint="-0.499984740745262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0"/>
      <name val="Century Gothic"/>
      <family val="2"/>
    </font>
    <font>
      <b/>
      <sz val="12"/>
      <color rgb="FFF177D1"/>
      <name val="Century Gothic"/>
      <family val="2"/>
    </font>
    <font>
      <b/>
      <sz val="12"/>
      <color rgb="FF008000"/>
      <name val="Century Gothic"/>
      <family val="2"/>
    </font>
    <font>
      <b/>
      <i/>
      <sz val="12"/>
      <color rgb="FF7030A0"/>
      <name val="Century Gothic"/>
      <family val="2"/>
    </font>
    <font>
      <b/>
      <sz val="12"/>
      <color rgb="FF002060"/>
      <name val="Century Gothic"/>
      <family val="2"/>
    </font>
    <font>
      <b/>
      <sz val="8"/>
      <color theme="1"/>
      <name val="Century Gothic"/>
      <family val="2"/>
    </font>
    <font>
      <b/>
      <sz val="8"/>
      <color theme="3" tint="-0.499984740745262"/>
      <name val="Century Gothic"/>
      <family val="2"/>
    </font>
    <font>
      <b/>
      <sz val="8"/>
      <color rgb="FF008000"/>
      <name val="Century Gothic"/>
      <family val="2"/>
    </font>
    <font>
      <b/>
      <sz val="8"/>
      <color rgb="FFFF0000"/>
      <name val="Century Gothic"/>
      <family val="2"/>
    </font>
    <font>
      <sz val="10"/>
      <color rgb="FF222222"/>
      <name val="Arial"/>
      <family val="2"/>
    </font>
    <font>
      <sz val="12"/>
      <color rgb="FF000000"/>
      <name val="Century Gothic"/>
      <family val="2"/>
    </font>
    <font>
      <b/>
      <sz val="12"/>
      <color theme="3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177D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5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8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4" fontId="1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1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44" fontId="10" fillId="0" borderId="0" xfId="1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Border="1" applyAlignment="1">
      <alignment horizontal="left" vertical="center" wrapText="1"/>
    </xf>
    <xf numFmtId="165" fontId="8" fillId="3" borderId="2" xfId="1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65" fontId="13" fillId="4" borderId="2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165" fontId="8" fillId="5" borderId="2" xfId="1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5" fontId="8" fillId="6" borderId="2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9" fontId="8" fillId="0" borderId="2" xfId="2" applyFont="1" applyBorder="1" applyAlignment="1">
      <alignment vertical="center"/>
    </xf>
    <xf numFmtId="9" fontId="8" fillId="2" borderId="2" xfId="2" applyFont="1" applyFill="1" applyBorder="1" applyAlignment="1">
      <alignment horizontal="center" vertical="center"/>
    </xf>
    <xf numFmtId="9" fontId="9" fillId="0" borderId="0" xfId="2" applyFont="1" applyAlignment="1">
      <alignment horizontal="center" vertical="center"/>
    </xf>
    <xf numFmtId="9" fontId="13" fillId="4" borderId="2" xfId="2" applyFont="1" applyFill="1" applyBorder="1" applyAlignment="1">
      <alignment horizontal="center" vertical="center"/>
    </xf>
    <xf numFmtId="9" fontId="8" fillId="5" borderId="2" xfId="2" applyFont="1" applyFill="1" applyBorder="1" applyAlignment="1">
      <alignment horizontal="center" vertical="center"/>
    </xf>
    <xf numFmtId="9" fontId="8" fillId="6" borderId="2" xfId="2" applyFont="1" applyFill="1" applyBorder="1" applyAlignment="1">
      <alignment horizontal="center" vertical="center"/>
    </xf>
    <xf numFmtId="9" fontId="8" fillId="3" borderId="2" xfId="2" applyFont="1" applyFill="1" applyBorder="1" applyAlignment="1">
      <alignment horizontal="center" vertical="center"/>
    </xf>
    <xf numFmtId="44" fontId="8" fillId="0" borderId="2" xfId="1" applyFont="1" applyBorder="1" applyAlignment="1">
      <alignment vertical="center"/>
    </xf>
    <xf numFmtId="44" fontId="8" fillId="2" borderId="2" xfId="1" applyFont="1" applyFill="1" applyBorder="1" applyAlignment="1">
      <alignment horizontal="center" vertical="center"/>
    </xf>
    <xf numFmtId="44" fontId="9" fillId="0" borderId="0" xfId="1" applyFont="1" applyAlignment="1">
      <alignment horizontal="center" vertical="center" wrapText="1"/>
    </xf>
    <xf numFmtId="44" fontId="9" fillId="0" borderId="0" xfId="1" applyFont="1" applyAlignment="1">
      <alignment horizontal="center" vertical="center"/>
    </xf>
    <xf numFmtId="44" fontId="13" fillId="4" borderId="2" xfId="1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44" fontId="8" fillId="6" borderId="2" xfId="1" applyFont="1" applyFill="1" applyBorder="1" applyAlignment="1">
      <alignment horizontal="center" vertical="center"/>
    </xf>
    <xf numFmtId="44" fontId="8" fillId="3" borderId="2" xfId="1" applyFont="1" applyFill="1" applyBorder="1" applyAlignment="1">
      <alignment horizontal="center" vertical="center"/>
    </xf>
    <xf numFmtId="44" fontId="8" fillId="0" borderId="0" xfId="1" applyFont="1" applyAlignment="1">
      <alignment horizontal="center" vertical="center"/>
    </xf>
    <xf numFmtId="9" fontId="9" fillId="0" borderId="0" xfId="2" applyFont="1" applyAlignment="1">
      <alignment horizontal="right" vertical="center"/>
    </xf>
    <xf numFmtId="44" fontId="16" fillId="0" borderId="3" xfId="1" applyFont="1" applyBorder="1" applyAlignment="1">
      <alignment horizontal="center" vertical="center" wrapText="1"/>
    </xf>
    <xf numFmtId="44" fontId="16" fillId="0" borderId="3" xfId="1" applyFont="1" applyBorder="1" applyAlignment="1">
      <alignment horizontal="center" vertical="center"/>
    </xf>
    <xf numFmtId="44" fontId="1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10" fillId="0" borderId="0" xfId="1" applyNumberFormat="1" applyFont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2" fillId="0" borderId="0" xfId="0" applyFont="1"/>
    <xf numFmtId="0" fontId="2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9" fontId="8" fillId="2" borderId="2" xfId="1" applyNumberFormat="1" applyFont="1" applyFill="1" applyBorder="1" applyAlignment="1">
      <alignment horizontal="center" vertical="center"/>
    </xf>
    <xf numFmtId="169" fontId="8" fillId="5" borderId="2" xfId="1" applyNumberFormat="1" applyFont="1" applyFill="1" applyBorder="1" applyAlignment="1">
      <alignment horizontal="center" vertical="center"/>
    </xf>
    <xf numFmtId="169" fontId="8" fillId="6" borderId="2" xfId="1" applyNumberFormat="1" applyFont="1" applyFill="1" applyBorder="1" applyAlignment="1">
      <alignment horizontal="center" vertical="center"/>
    </xf>
    <xf numFmtId="169" fontId="8" fillId="3" borderId="2" xfId="1" applyNumberFormat="1" applyFont="1" applyFill="1" applyBorder="1" applyAlignment="1">
      <alignment horizontal="center" vertical="center"/>
    </xf>
    <xf numFmtId="169" fontId="13" fillId="4" borderId="2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9" fontId="8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8000"/>
      <color rgb="FF66FFFF"/>
      <color rgb="FFF17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B23" sqref="B23:B25"/>
    </sheetView>
  </sheetViews>
  <sheetFormatPr defaultColWidth="8.85546875" defaultRowHeight="16.5" x14ac:dyDescent="0.25"/>
  <cols>
    <col min="1" max="1" width="9.7109375" style="23" customWidth="1"/>
    <col min="2" max="2" width="6" style="19" bestFit="1" customWidth="1"/>
    <col min="3" max="3" width="33.5703125" style="19" bestFit="1" customWidth="1"/>
    <col min="4" max="4" width="8.85546875" style="19" customWidth="1"/>
    <col min="5" max="5" width="8.85546875" style="26" customWidth="1"/>
    <col min="6" max="6" width="6.7109375" style="19" customWidth="1"/>
    <col min="7" max="7" width="12.28515625" style="19" customWidth="1"/>
    <col min="8" max="8" width="8.85546875" style="19" customWidth="1"/>
    <col min="9" max="16384" width="8.85546875" style="19"/>
  </cols>
  <sheetData>
    <row r="1" spans="1:7" x14ac:dyDescent="0.25">
      <c r="A1" s="18" t="s">
        <v>34</v>
      </c>
      <c r="C1" s="17" t="s">
        <v>156</v>
      </c>
      <c r="D1" s="20">
        <v>0.57291666666666663</v>
      </c>
      <c r="E1" s="19"/>
      <c r="F1" s="21" t="s">
        <v>27</v>
      </c>
      <c r="G1" s="22">
        <v>2000</v>
      </c>
    </row>
    <row r="2" spans="1:7" x14ac:dyDescent="0.25">
      <c r="B2" s="24">
        <v>1</v>
      </c>
      <c r="C2" s="25" t="s">
        <v>155</v>
      </c>
      <c r="F2" s="19">
        <v>114</v>
      </c>
      <c r="G2" s="19" t="s">
        <v>11</v>
      </c>
    </row>
    <row r="3" spans="1:7" x14ac:dyDescent="0.25">
      <c r="B3" s="24">
        <v>2</v>
      </c>
      <c r="C3" s="25" t="s">
        <v>40</v>
      </c>
      <c r="F3" s="19">
        <v>118</v>
      </c>
      <c r="G3" s="19" t="s">
        <v>11</v>
      </c>
    </row>
    <row r="4" spans="1:7" x14ac:dyDescent="0.25">
      <c r="B4" s="24">
        <v>3</v>
      </c>
      <c r="C4" s="25" t="s">
        <v>45</v>
      </c>
      <c r="F4" s="19">
        <v>118</v>
      </c>
      <c r="G4" s="19" t="s">
        <v>11</v>
      </c>
    </row>
    <row r="5" spans="1:7" x14ac:dyDescent="0.25">
      <c r="F5" s="19">
        <v>116</v>
      </c>
      <c r="G5" s="19" t="s">
        <v>11</v>
      </c>
    </row>
    <row r="6" spans="1:7" x14ac:dyDescent="0.25">
      <c r="A6" s="18" t="s">
        <v>33</v>
      </c>
      <c r="C6" s="17" t="s">
        <v>157</v>
      </c>
      <c r="D6" s="20">
        <v>0.60416666666666663</v>
      </c>
      <c r="E6" s="21"/>
      <c r="F6" s="21" t="s">
        <v>27</v>
      </c>
      <c r="G6" s="22">
        <v>2500</v>
      </c>
    </row>
    <row r="7" spans="1:7" x14ac:dyDescent="0.25">
      <c r="B7" s="24">
        <v>1</v>
      </c>
      <c r="C7" s="25" t="s">
        <v>162</v>
      </c>
      <c r="F7" s="19">
        <v>116</v>
      </c>
      <c r="G7" s="19" t="s">
        <v>11</v>
      </c>
    </row>
    <row r="8" spans="1:7" x14ac:dyDescent="0.25">
      <c r="B8" s="24">
        <v>2</v>
      </c>
      <c r="C8" s="25" t="s">
        <v>163</v>
      </c>
      <c r="F8" s="19">
        <v>116</v>
      </c>
      <c r="G8" s="19" t="s">
        <v>11</v>
      </c>
    </row>
    <row r="9" spans="1:7" x14ac:dyDescent="0.25">
      <c r="B9" s="24">
        <v>3</v>
      </c>
      <c r="C9" s="25" t="s">
        <v>177</v>
      </c>
      <c r="F9" s="19">
        <v>118</v>
      </c>
      <c r="G9" s="19" t="s">
        <v>11</v>
      </c>
    </row>
    <row r="11" spans="1:7" x14ac:dyDescent="0.25">
      <c r="A11" s="18" t="s">
        <v>32</v>
      </c>
      <c r="C11" s="17" t="s">
        <v>158</v>
      </c>
      <c r="D11" s="20">
        <v>0.63541666666666663</v>
      </c>
      <c r="E11" s="21"/>
      <c r="F11" s="21" t="s">
        <v>27</v>
      </c>
      <c r="G11" s="22">
        <v>3000</v>
      </c>
    </row>
    <row r="12" spans="1:7" x14ac:dyDescent="0.25">
      <c r="B12" s="24">
        <v>1</v>
      </c>
      <c r="C12" s="25" t="s">
        <v>164</v>
      </c>
      <c r="F12" s="19">
        <v>118</v>
      </c>
      <c r="G12" s="19" t="s">
        <v>11</v>
      </c>
    </row>
    <row r="13" spans="1:7" x14ac:dyDescent="0.25">
      <c r="B13" s="24">
        <v>2</v>
      </c>
      <c r="C13" s="25" t="s">
        <v>39</v>
      </c>
      <c r="F13" s="19">
        <v>118</v>
      </c>
      <c r="G13" s="19" t="s">
        <v>11</v>
      </c>
    </row>
    <row r="14" spans="1:7" x14ac:dyDescent="0.25">
      <c r="B14" s="24">
        <v>3</v>
      </c>
      <c r="C14" s="25" t="s">
        <v>165</v>
      </c>
      <c r="F14" s="19">
        <v>116</v>
      </c>
      <c r="G14" s="19" t="s">
        <v>11</v>
      </c>
    </row>
    <row r="15" spans="1:7" x14ac:dyDescent="0.25">
      <c r="B15" s="24"/>
      <c r="C15" s="25"/>
      <c r="D15" s="20"/>
    </row>
    <row r="16" spans="1:7" x14ac:dyDescent="0.25">
      <c r="A16" s="18" t="s">
        <v>31</v>
      </c>
      <c r="C16" s="17" t="s">
        <v>159</v>
      </c>
      <c r="D16" s="20">
        <v>0.66666666666666663</v>
      </c>
      <c r="E16" s="21"/>
      <c r="F16" s="21" t="s">
        <v>27</v>
      </c>
      <c r="G16" s="22">
        <v>3200</v>
      </c>
    </row>
    <row r="17" spans="1:7" x14ac:dyDescent="0.25">
      <c r="B17" s="24">
        <v>1</v>
      </c>
      <c r="C17" s="25" t="s">
        <v>166</v>
      </c>
      <c r="F17" s="19">
        <v>116</v>
      </c>
      <c r="G17" s="19" t="s">
        <v>11</v>
      </c>
    </row>
    <row r="18" spans="1:7" x14ac:dyDescent="0.25">
      <c r="B18" s="24">
        <v>2</v>
      </c>
      <c r="C18" s="25" t="s">
        <v>167</v>
      </c>
      <c r="F18" s="19">
        <v>114</v>
      </c>
      <c r="G18" s="19" t="s">
        <v>11</v>
      </c>
    </row>
    <row r="19" spans="1:7" x14ac:dyDescent="0.25">
      <c r="B19" s="24">
        <v>3</v>
      </c>
      <c r="C19" s="25" t="s">
        <v>168</v>
      </c>
      <c r="F19" s="19">
        <v>119</v>
      </c>
      <c r="G19" s="19" t="s">
        <v>11</v>
      </c>
    </row>
    <row r="20" spans="1:7" x14ac:dyDescent="0.25">
      <c r="B20" s="24">
        <v>4</v>
      </c>
      <c r="C20" s="25" t="s">
        <v>178</v>
      </c>
    </row>
    <row r="21" spans="1:7" x14ac:dyDescent="0.25">
      <c r="B21" s="24">
        <v>5</v>
      </c>
      <c r="C21" s="25" t="s">
        <v>179</v>
      </c>
    </row>
    <row r="22" spans="1:7" x14ac:dyDescent="0.25">
      <c r="B22" s="24"/>
      <c r="C22" s="25"/>
    </row>
    <row r="23" spans="1:7" x14ac:dyDescent="0.25">
      <c r="A23" s="18" t="s">
        <v>30</v>
      </c>
      <c r="C23" s="17" t="s">
        <v>160</v>
      </c>
      <c r="D23" s="20">
        <v>0.69791666666666663</v>
      </c>
      <c r="E23" s="21"/>
      <c r="F23" s="21" t="s">
        <v>27</v>
      </c>
      <c r="G23" s="22">
        <v>4000</v>
      </c>
    </row>
    <row r="24" spans="1:7" x14ac:dyDescent="0.25">
      <c r="B24" s="24">
        <v>1</v>
      </c>
      <c r="C24" s="25" t="s">
        <v>171</v>
      </c>
      <c r="F24" s="19">
        <v>120</v>
      </c>
      <c r="G24" s="19" t="s">
        <v>11</v>
      </c>
    </row>
    <row r="25" spans="1:7" x14ac:dyDescent="0.25">
      <c r="B25" s="24">
        <v>2</v>
      </c>
      <c r="C25" s="25" t="s">
        <v>176</v>
      </c>
      <c r="F25" s="19">
        <v>120</v>
      </c>
      <c r="G25" s="19" t="s">
        <v>11</v>
      </c>
    </row>
    <row r="26" spans="1:7" x14ac:dyDescent="0.25">
      <c r="B26" s="24">
        <v>3</v>
      </c>
      <c r="C26" s="25" t="s">
        <v>170</v>
      </c>
      <c r="F26" s="19">
        <v>120</v>
      </c>
      <c r="G26" s="19" t="s">
        <v>11</v>
      </c>
    </row>
    <row r="27" spans="1:7" x14ac:dyDescent="0.25">
      <c r="B27" s="24">
        <v>4</v>
      </c>
      <c r="C27" s="25" t="s">
        <v>169</v>
      </c>
    </row>
    <row r="28" spans="1:7" x14ac:dyDescent="0.25">
      <c r="B28" s="24">
        <v>5</v>
      </c>
      <c r="C28" s="25" t="s">
        <v>172</v>
      </c>
    </row>
    <row r="29" spans="1:7" x14ac:dyDescent="0.25">
      <c r="B29" s="24">
        <v>6</v>
      </c>
      <c r="C29" s="25" t="s">
        <v>41</v>
      </c>
    </row>
    <row r="30" spans="1:7" x14ac:dyDescent="0.25">
      <c r="B30" s="24"/>
    </row>
    <row r="31" spans="1:7" x14ac:dyDescent="0.25">
      <c r="A31" s="18" t="s">
        <v>42</v>
      </c>
      <c r="C31" s="17" t="s">
        <v>161</v>
      </c>
      <c r="D31" s="20">
        <v>0.72916666666666663</v>
      </c>
      <c r="E31" s="21"/>
      <c r="F31" s="21" t="s">
        <v>27</v>
      </c>
      <c r="G31" s="22">
        <v>3500</v>
      </c>
    </row>
    <row r="32" spans="1:7" x14ac:dyDescent="0.25">
      <c r="B32" s="24">
        <v>1</v>
      </c>
      <c r="C32" s="25" t="s">
        <v>173</v>
      </c>
      <c r="F32" s="19">
        <v>118</v>
      </c>
      <c r="G32" s="19" t="s">
        <v>11</v>
      </c>
    </row>
    <row r="33" spans="1:7" x14ac:dyDescent="0.25">
      <c r="B33" s="24">
        <v>2</v>
      </c>
      <c r="C33" s="25" t="s">
        <v>174</v>
      </c>
      <c r="F33" s="19">
        <v>116</v>
      </c>
      <c r="G33" s="19" t="s">
        <v>11</v>
      </c>
    </row>
    <row r="34" spans="1:7" x14ac:dyDescent="0.25">
      <c r="B34" s="24">
        <v>3</v>
      </c>
      <c r="C34" s="25" t="s">
        <v>175</v>
      </c>
      <c r="F34" s="19">
        <v>115</v>
      </c>
      <c r="G34" s="19" t="s">
        <v>11</v>
      </c>
    </row>
    <row r="35" spans="1:7" x14ac:dyDescent="0.25">
      <c r="B35" s="24"/>
      <c r="C35" s="25"/>
    </row>
    <row r="36" spans="1:7" x14ac:dyDescent="0.25">
      <c r="B36" s="24"/>
      <c r="C36" s="25"/>
    </row>
    <row r="37" spans="1:7" x14ac:dyDescent="0.25">
      <c r="B37" s="24"/>
      <c r="C37" s="25"/>
    </row>
    <row r="38" spans="1:7" x14ac:dyDescent="0.25">
      <c r="B38" s="24"/>
      <c r="C38" s="25"/>
    </row>
    <row r="39" spans="1:7" x14ac:dyDescent="0.25">
      <c r="B39" s="24"/>
      <c r="C39" s="25"/>
    </row>
    <row r="41" spans="1:7" x14ac:dyDescent="0.25">
      <c r="A41" s="18"/>
      <c r="C41" s="17"/>
      <c r="D41" s="20"/>
      <c r="E41" s="21"/>
      <c r="F41" s="21"/>
      <c r="G41" s="22"/>
    </row>
    <row r="42" spans="1:7" x14ac:dyDescent="0.25">
      <c r="B42" s="24"/>
      <c r="C42" s="25"/>
    </row>
    <row r="43" spans="1:7" x14ac:dyDescent="0.25">
      <c r="B43" s="24"/>
      <c r="C43" s="25"/>
    </row>
    <row r="44" spans="1:7" x14ac:dyDescent="0.25">
      <c r="B44" s="24"/>
      <c r="C44" s="25"/>
    </row>
    <row r="45" spans="1:7" x14ac:dyDescent="0.25">
      <c r="B45" s="24"/>
      <c r="C45" s="25"/>
    </row>
    <row r="46" spans="1:7" x14ac:dyDescent="0.25">
      <c r="B46" s="24"/>
      <c r="C46" s="25"/>
    </row>
  </sheetData>
  <printOptions horizontalCentered="1"/>
  <pageMargins left="0.7" right="0.7" top="1.62" bottom="0.75" header="0.3" footer="0.48"/>
  <pageSetup scale="110" orientation="portrait" r:id="rId1"/>
  <headerFooter>
    <oddHeader>&amp;L&amp;G&amp;C&amp;"-,Bold"&amp;14Proposed Race Card
for the 1st Leg of the Virgin Islands Triple Crown Races 
at the Ellis Thomas Downs Race Track
13th January 2013</oddHeader>
    <oddFooter>&amp;C&amp;"-,Bold"&amp;12&amp;KFF0000PLEASE NOTE  DWIGHT WILL BE ON THE TRACK ON MONDAY AFTERNOON 7th JANUARY TO PULL THE NUMBERS FOR THE GATE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Normal="100" workbookViewId="0">
      <selection activeCell="D28" sqref="D28"/>
    </sheetView>
  </sheetViews>
  <sheetFormatPr defaultColWidth="8.85546875" defaultRowHeight="24.95" customHeight="1" x14ac:dyDescent="0.25"/>
  <cols>
    <col min="1" max="1" width="9.140625" style="30" bestFit="1" customWidth="1"/>
    <col min="2" max="2" width="31.140625" style="30" bestFit="1" customWidth="1"/>
    <col min="3" max="3" width="4" style="98" bestFit="1" customWidth="1"/>
    <col min="4" max="4" width="36.28515625" style="29" bestFit="1" customWidth="1"/>
    <col min="5" max="5" width="23.5703125" style="30" bestFit="1" customWidth="1"/>
    <col min="6" max="6" width="10" style="29" bestFit="1" customWidth="1"/>
    <col min="7" max="7" width="26.5703125" style="29" bestFit="1" customWidth="1"/>
    <col min="8" max="8" width="14.140625" style="93" customWidth="1"/>
    <col min="9" max="9" width="11.7109375" style="29" customWidth="1"/>
    <col min="10" max="16384" width="8.85546875" style="30"/>
  </cols>
  <sheetData>
    <row r="1" spans="1:9" ht="9" customHeight="1" thickBot="1" x14ac:dyDescent="0.3">
      <c r="A1" s="110"/>
      <c r="B1" s="110"/>
      <c r="C1" s="95"/>
      <c r="D1" s="108"/>
      <c r="E1" s="110"/>
      <c r="F1" s="108"/>
      <c r="G1" s="108"/>
    </row>
    <row r="2" spans="1:9" ht="18.75" thickTop="1" thickBot="1" x14ac:dyDescent="0.3">
      <c r="A2" s="51" t="s">
        <v>194</v>
      </c>
      <c r="B2" s="119" t="s">
        <v>263</v>
      </c>
      <c r="C2" s="119"/>
      <c r="D2" s="119"/>
      <c r="E2" s="119"/>
      <c r="F2" s="31">
        <v>0.58333333333333337</v>
      </c>
      <c r="G2" s="124">
        <v>3500</v>
      </c>
      <c r="I2" s="32"/>
    </row>
    <row r="3" spans="1:9" s="38" customFormat="1" ht="18" customHeight="1" thickTop="1" x14ac:dyDescent="0.25">
      <c r="A3" s="33" t="s">
        <v>193</v>
      </c>
      <c r="B3" s="33" t="s">
        <v>180</v>
      </c>
      <c r="C3" s="96"/>
      <c r="D3" s="34" t="s">
        <v>181</v>
      </c>
      <c r="E3" s="35" t="s">
        <v>182</v>
      </c>
      <c r="F3" s="36" t="s">
        <v>187</v>
      </c>
      <c r="G3" s="34" t="s">
        <v>183</v>
      </c>
      <c r="H3" s="94"/>
      <c r="I3" s="37"/>
    </row>
    <row r="4" spans="1:9" ht="17.25" x14ac:dyDescent="0.25">
      <c r="A4" s="39">
        <v>1</v>
      </c>
      <c r="B4" s="40" t="s">
        <v>264</v>
      </c>
      <c r="C4" s="97" t="s">
        <v>236</v>
      </c>
      <c r="D4" s="53" t="s">
        <v>259</v>
      </c>
      <c r="E4" s="53" t="s">
        <v>260</v>
      </c>
      <c r="F4" s="30">
        <v>116</v>
      </c>
      <c r="G4" s="47" t="s">
        <v>261</v>
      </c>
    </row>
    <row r="5" spans="1:9" ht="18" customHeight="1" x14ac:dyDescent="0.25">
      <c r="A5" s="39">
        <v>2</v>
      </c>
      <c r="B5" s="40" t="s">
        <v>231</v>
      </c>
      <c r="C5" s="97" t="s">
        <v>236</v>
      </c>
      <c r="D5" s="53" t="s">
        <v>265</v>
      </c>
      <c r="E5" s="53" t="s">
        <v>265</v>
      </c>
      <c r="F5" s="30">
        <v>116</v>
      </c>
      <c r="G5" s="50" t="s">
        <v>266</v>
      </c>
    </row>
    <row r="6" spans="1:9" ht="18" customHeight="1" x14ac:dyDescent="0.25">
      <c r="A6" s="39">
        <v>3</v>
      </c>
      <c r="B6" s="40" t="s">
        <v>185</v>
      </c>
      <c r="C6" s="97" t="s">
        <v>236</v>
      </c>
      <c r="D6" s="53" t="s">
        <v>189</v>
      </c>
      <c r="E6" s="53" t="s">
        <v>186</v>
      </c>
      <c r="F6" s="30">
        <v>116</v>
      </c>
      <c r="G6" s="50" t="s">
        <v>200</v>
      </c>
    </row>
    <row r="7" spans="1:9" ht="18" customHeight="1" x14ac:dyDescent="0.25">
      <c r="A7" s="39">
        <v>4</v>
      </c>
      <c r="B7" s="40" t="s">
        <v>262</v>
      </c>
      <c r="C7" s="97" t="s">
        <v>236</v>
      </c>
      <c r="D7" s="53" t="s">
        <v>259</v>
      </c>
      <c r="E7" s="53" t="s">
        <v>260</v>
      </c>
      <c r="F7" s="30">
        <v>111</v>
      </c>
      <c r="G7" s="47" t="s">
        <v>261</v>
      </c>
    </row>
    <row r="8" spans="1:9" ht="18" customHeight="1" thickBot="1" x14ac:dyDescent="0.3">
      <c r="A8" s="104"/>
      <c r="B8" s="105"/>
      <c r="C8" s="118"/>
      <c r="D8" s="114"/>
      <c r="E8" s="114"/>
      <c r="F8" s="110"/>
      <c r="G8" s="109"/>
    </row>
    <row r="9" spans="1:9" s="43" customFormat="1" ht="18.75" thickTop="1" thickBot="1" x14ac:dyDescent="0.3">
      <c r="A9" s="58" t="s">
        <v>195</v>
      </c>
      <c r="B9" s="120" t="s">
        <v>267</v>
      </c>
      <c r="C9" s="120"/>
      <c r="D9" s="120"/>
      <c r="E9" s="120"/>
      <c r="F9" s="59">
        <v>0.61458333333333337</v>
      </c>
      <c r="G9" s="128">
        <v>3700</v>
      </c>
      <c r="H9" s="93"/>
      <c r="I9" s="42"/>
    </row>
    <row r="10" spans="1:9" s="38" customFormat="1" ht="18" thickTop="1" x14ac:dyDescent="0.25">
      <c r="A10" s="33" t="s">
        <v>193</v>
      </c>
      <c r="B10" s="33" t="s">
        <v>180</v>
      </c>
      <c r="C10" s="96"/>
      <c r="D10" s="34" t="s">
        <v>181</v>
      </c>
      <c r="E10" s="35" t="s">
        <v>182</v>
      </c>
      <c r="F10" s="36" t="s">
        <v>187</v>
      </c>
      <c r="G10" s="34" t="s">
        <v>183</v>
      </c>
      <c r="H10" s="94"/>
      <c r="I10" s="44"/>
    </row>
    <row r="11" spans="1:9" ht="18" customHeight="1" x14ac:dyDescent="0.25">
      <c r="A11" s="39">
        <v>1</v>
      </c>
      <c r="B11" s="60" t="s">
        <v>239</v>
      </c>
      <c r="C11" s="102" t="s">
        <v>236</v>
      </c>
      <c r="D11" s="61" t="s">
        <v>189</v>
      </c>
      <c r="E11" s="100" t="s">
        <v>186</v>
      </c>
      <c r="F11" s="47">
        <v>113</v>
      </c>
      <c r="G11" s="103" t="s">
        <v>200</v>
      </c>
    </row>
    <row r="12" spans="1:9" ht="18" customHeight="1" x14ac:dyDescent="0.25">
      <c r="A12" s="45">
        <v>2</v>
      </c>
      <c r="B12" s="117" t="s">
        <v>268</v>
      </c>
      <c r="C12" s="97" t="s">
        <v>236</v>
      </c>
      <c r="D12" s="61" t="s">
        <v>254</v>
      </c>
      <c r="E12" s="61" t="s">
        <v>247</v>
      </c>
      <c r="F12" s="30">
        <v>118</v>
      </c>
      <c r="G12" s="47" t="s">
        <v>237</v>
      </c>
    </row>
    <row r="13" spans="1:9" ht="18" customHeight="1" x14ac:dyDescent="0.25">
      <c r="A13" s="45">
        <v>3</v>
      </c>
      <c r="B13" s="40" t="s">
        <v>238</v>
      </c>
      <c r="C13" s="97" t="s">
        <v>236</v>
      </c>
      <c r="D13" s="54" t="s">
        <v>253</v>
      </c>
      <c r="E13" s="43" t="s">
        <v>211</v>
      </c>
      <c r="F13" s="29">
        <v>117</v>
      </c>
      <c r="G13" s="29" t="s">
        <v>25</v>
      </c>
    </row>
    <row r="14" spans="1:9" ht="18" customHeight="1" x14ac:dyDescent="0.25">
      <c r="A14" s="45"/>
      <c r="B14" s="60"/>
      <c r="C14" s="102"/>
      <c r="D14" s="61"/>
      <c r="E14" s="100"/>
      <c r="F14" s="47"/>
      <c r="G14" s="103"/>
    </row>
    <row r="15" spans="1:9" ht="18" customHeight="1" thickBot="1" x14ac:dyDescent="0.3">
      <c r="A15" s="104"/>
      <c r="B15" s="105"/>
      <c r="C15" s="111"/>
      <c r="D15" s="115"/>
      <c r="E15" s="115"/>
      <c r="F15" s="110"/>
      <c r="G15" s="110"/>
    </row>
    <row r="16" spans="1:9" ht="18.75" thickTop="1" thickBot="1" x14ac:dyDescent="0.25">
      <c r="A16" s="62" t="s">
        <v>196</v>
      </c>
      <c r="B16" s="122" t="s">
        <v>269</v>
      </c>
      <c r="C16" s="122"/>
      <c r="D16" s="122"/>
      <c r="E16" s="122"/>
      <c r="F16" s="63">
        <v>0.64583333333333337</v>
      </c>
      <c r="G16" s="125">
        <v>4000</v>
      </c>
      <c r="I16" s="101"/>
    </row>
    <row r="17" spans="1:9" s="38" customFormat="1" ht="18" thickTop="1" x14ac:dyDescent="0.25">
      <c r="A17" s="33" t="s">
        <v>193</v>
      </c>
      <c r="B17" s="33" t="s">
        <v>180</v>
      </c>
      <c r="C17" s="96"/>
      <c r="D17" s="36" t="s">
        <v>181</v>
      </c>
      <c r="E17" s="48" t="s">
        <v>182</v>
      </c>
      <c r="F17" s="36" t="s">
        <v>187</v>
      </c>
      <c r="G17" s="36" t="s">
        <v>183</v>
      </c>
      <c r="H17" s="94"/>
      <c r="I17" s="44"/>
    </row>
    <row r="18" spans="1:9" ht="18" customHeight="1" x14ac:dyDescent="0.25">
      <c r="A18" s="45">
        <v>1</v>
      </c>
      <c r="B18" s="60" t="s">
        <v>246</v>
      </c>
      <c r="C18" s="97" t="s">
        <v>236</v>
      </c>
      <c r="D18" s="61" t="s">
        <v>254</v>
      </c>
      <c r="E18" s="61" t="s">
        <v>247</v>
      </c>
      <c r="F18" s="30">
        <v>118</v>
      </c>
      <c r="G18" s="47" t="s">
        <v>237</v>
      </c>
    </row>
    <row r="19" spans="1:9" ht="18" customHeight="1" x14ac:dyDescent="0.25">
      <c r="A19" s="45">
        <v>2</v>
      </c>
      <c r="B19" s="60" t="s">
        <v>240</v>
      </c>
      <c r="C19" s="102" t="s">
        <v>236</v>
      </c>
      <c r="D19" s="99" t="s">
        <v>253</v>
      </c>
      <c r="E19" s="100" t="s">
        <v>211</v>
      </c>
      <c r="F19" s="47">
        <v>118</v>
      </c>
      <c r="G19" s="47" t="s">
        <v>25</v>
      </c>
    </row>
    <row r="20" spans="1:9" ht="18" customHeight="1" x14ac:dyDescent="0.25">
      <c r="A20" s="45">
        <v>3</v>
      </c>
      <c r="B20" s="40" t="s">
        <v>241</v>
      </c>
      <c r="C20" s="97" t="s">
        <v>236</v>
      </c>
      <c r="D20" s="42" t="s">
        <v>243</v>
      </c>
      <c r="E20" s="43" t="s">
        <v>242</v>
      </c>
      <c r="F20" s="29">
        <v>116</v>
      </c>
      <c r="G20" s="29" t="s">
        <v>244</v>
      </c>
    </row>
    <row r="21" spans="1:9" ht="18" customHeight="1" x14ac:dyDescent="0.25">
      <c r="A21" s="39"/>
      <c r="B21" s="40"/>
      <c r="C21" s="97"/>
      <c r="D21" s="42"/>
      <c r="E21" s="43"/>
    </row>
    <row r="22" spans="1:9" ht="18" customHeight="1" thickBot="1" x14ac:dyDescent="0.3">
      <c r="A22" s="104"/>
      <c r="B22" s="105"/>
      <c r="C22" s="111"/>
      <c r="D22" s="112"/>
      <c r="E22" s="107"/>
      <c r="F22" s="108"/>
      <c r="G22" s="108"/>
    </row>
    <row r="23" spans="1:9" ht="18.75" thickTop="1" thickBot="1" x14ac:dyDescent="0.3">
      <c r="A23" s="64" t="s">
        <v>197</v>
      </c>
      <c r="B23" s="123" t="s">
        <v>270</v>
      </c>
      <c r="C23" s="123"/>
      <c r="D23" s="123"/>
      <c r="E23" s="123"/>
      <c r="F23" s="65">
        <v>0.67708333333333337</v>
      </c>
      <c r="G23" s="126">
        <v>5000</v>
      </c>
    </row>
    <row r="24" spans="1:9" s="133" customFormat="1" ht="18" thickTop="1" x14ac:dyDescent="0.25">
      <c r="A24" s="129"/>
      <c r="B24" s="134" t="s">
        <v>273</v>
      </c>
      <c r="C24" s="134"/>
      <c r="D24" s="134"/>
      <c r="E24" s="134"/>
      <c r="F24" s="134"/>
      <c r="G24" s="130"/>
      <c r="H24" s="131"/>
      <c r="I24" s="132"/>
    </row>
    <row r="25" spans="1:9" ht="17.25" x14ac:dyDescent="0.25">
      <c r="A25" s="33" t="s">
        <v>193</v>
      </c>
      <c r="B25" s="33" t="s">
        <v>180</v>
      </c>
      <c r="C25" s="96"/>
      <c r="D25" s="36" t="s">
        <v>181</v>
      </c>
      <c r="E25" s="48" t="s">
        <v>182</v>
      </c>
      <c r="F25" s="36" t="s">
        <v>187</v>
      </c>
      <c r="G25" s="36" t="s">
        <v>183</v>
      </c>
    </row>
    <row r="26" spans="1:9" ht="18" customHeight="1" x14ac:dyDescent="0.25">
      <c r="A26" s="45">
        <v>1</v>
      </c>
      <c r="B26" s="60" t="s">
        <v>248</v>
      </c>
      <c r="C26" s="102" t="s">
        <v>236</v>
      </c>
      <c r="D26" s="113" t="s">
        <v>255</v>
      </c>
      <c r="E26" s="113" t="s">
        <v>256</v>
      </c>
      <c r="F26" s="46">
        <v>116</v>
      </c>
      <c r="G26" s="47" t="s">
        <v>257</v>
      </c>
    </row>
    <row r="27" spans="1:9" ht="18" customHeight="1" x14ac:dyDescent="0.25">
      <c r="A27" s="39">
        <v>2</v>
      </c>
      <c r="B27" s="40" t="s">
        <v>272</v>
      </c>
      <c r="C27" s="97" t="s">
        <v>236</v>
      </c>
      <c r="D27" s="53" t="s">
        <v>252</v>
      </c>
      <c r="E27" s="53" t="s">
        <v>212</v>
      </c>
      <c r="F27" s="30">
        <v>120</v>
      </c>
      <c r="G27" s="30" t="s">
        <v>213</v>
      </c>
    </row>
    <row r="28" spans="1:9" ht="18" customHeight="1" x14ac:dyDescent="0.25">
      <c r="A28" s="39">
        <v>3</v>
      </c>
      <c r="B28" s="40" t="s">
        <v>249</v>
      </c>
      <c r="C28" s="97" t="s">
        <v>236</v>
      </c>
      <c r="D28" s="53" t="s">
        <v>253</v>
      </c>
      <c r="E28" s="53" t="s">
        <v>250</v>
      </c>
      <c r="F28" s="30">
        <v>118</v>
      </c>
      <c r="G28" s="30" t="s">
        <v>25</v>
      </c>
    </row>
    <row r="29" spans="1:9" ht="18" customHeight="1" x14ac:dyDescent="0.25">
      <c r="A29" s="45"/>
      <c r="B29" s="60"/>
      <c r="C29" s="102"/>
      <c r="D29" s="113"/>
      <c r="E29" s="113"/>
      <c r="F29" s="46"/>
      <c r="G29" s="47"/>
    </row>
    <row r="30" spans="1:9" ht="18" customHeight="1" thickBot="1" x14ac:dyDescent="0.3">
      <c r="A30" s="104"/>
      <c r="B30" s="105"/>
      <c r="C30" s="111"/>
      <c r="D30" s="106"/>
      <c r="E30" s="105"/>
      <c r="F30" s="108"/>
      <c r="G30" s="108"/>
    </row>
    <row r="31" spans="1:9" ht="18.75" thickTop="1" thickBot="1" x14ac:dyDescent="0.3">
      <c r="A31" s="57" t="s">
        <v>198</v>
      </c>
      <c r="B31" s="121" t="s">
        <v>271</v>
      </c>
      <c r="C31" s="121"/>
      <c r="D31" s="121"/>
      <c r="E31" s="121"/>
      <c r="F31" s="56">
        <v>0.70833333333333337</v>
      </c>
      <c r="G31" s="127">
        <v>4500</v>
      </c>
    </row>
    <row r="32" spans="1:9" ht="18" thickTop="1" x14ac:dyDescent="0.25">
      <c r="A32" s="33" t="s">
        <v>193</v>
      </c>
      <c r="B32" s="33" t="s">
        <v>180</v>
      </c>
      <c r="C32" s="96"/>
      <c r="D32" s="36" t="s">
        <v>181</v>
      </c>
      <c r="E32" s="48" t="s">
        <v>182</v>
      </c>
      <c r="F32" s="36" t="s">
        <v>187</v>
      </c>
      <c r="G32" s="36" t="s">
        <v>183</v>
      </c>
      <c r="I32" s="49"/>
    </row>
    <row r="33" spans="1:7" ht="18" customHeight="1" x14ac:dyDescent="0.25">
      <c r="A33" s="39">
        <v>1</v>
      </c>
      <c r="B33" s="43" t="s">
        <v>258</v>
      </c>
      <c r="C33" s="97" t="s">
        <v>236</v>
      </c>
      <c r="D33" s="53" t="s">
        <v>259</v>
      </c>
      <c r="E33" s="53" t="s">
        <v>260</v>
      </c>
      <c r="F33" s="30">
        <v>118</v>
      </c>
      <c r="G33" s="47" t="s">
        <v>261</v>
      </c>
    </row>
    <row r="34" spans="1:7" ht="18" customHeight="1" x14ac:dyDescent="0.25">
      <c r="A34" s="39">
        <v>2</v>
      </c>
      <c r="B34" s="40" t="s">
        <v>245</v>
      </c>
      <c r="C34" s="97" t="s">
        <v>236</v>
      </c>
      <c r="D34" s="55" t="s">
        <v>184</v>
      </c>
      <c r="E34" s="53" t="s">
        <v>192</v>
      </c>
      <c r="F34" s="30">
        <v>115</v>
      </c>
      <c r="G34" s="30" t="s">
        <v>24</v>
      </c>
    </row>
    <row r="35" spans="1:7" ht="18" customHeight="1" x14ac:dyDescent="0.25">
      <c r="A35" s="39">
        <v>3</v>
      </c>
      <c r="B35" s="40" t="s">
        <v>251</v>
      </c>
      <c r="C35" s="97" t="s">
        <v>236</v>
      </c>
      <c r="D35" s="53" t="s">
        <v>252</v>
      </c>
      <c r="E35" s="53" t="s">
        <v>212</v>
      </c>
      <c r="F35" s="30">
        <v>118</v>
      </c>
      <c r="G35" s="30" t="s">
        <v>213</v>
      </c>
    </row>
    <row r="36" spans="1:7" ht="17.25" x14ac:dyDescent="0.25">
      <c r="A36" s="45"/>
      <c r="B36" s="100"/>
      <c r="C36" s="116"/>
      <c r="D36" s="113"/>
      <c r="E36" s="113"/>
      <c r="F36" s="46"/>
      <c r="G36" s="47"/>
    </row>
  </sheetData>
  <mergeCells count="6">
    <mergeCell ref="B2:E2"/>
    <mergeCell ref="B9:E9"/>
    <mergeCell ref="B31:E31"/>
    <mergeCell ref="B16:E16"/>
    <mergeCell ref="B23:E23"/>
    <mergeCell ref="B24:F24"/>
  </mergeCells>
  <printOptions horizontalCentered="1"/>
  <pageMargins left="0.22" right="0.22" top="1.28" bottom="0.39" header="0.17" footer="0.17"/>
  <pageSetup scale="71" orientation="portrait" r:id="rId1"/>
  <headerFooter>
    <oddHeader>&amp;L&amp;G&amp;C&amp;"-,Bold"&amp;26&amp;K008000ELLIS THOMAS DOWNS&amp;36&amp;KFF0000 
&amp;20OFFICIAL&amp;K01+000 &amp;KFF0000RACE CARD&amp;K01+000
 October 4, 2015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26" sqref="I26"/>
    </sheetView>
  </sheetViews>
  <sheetFormatPr defaultColWidth="8.85546875" defaultRowHeight="17.25" x14ac:dyDescent="0.25"/>
  <cols>
    <col min="1" max="1" width="9" style="30" bestFit="1" customWidth="1"/>
    <col min="2" max="2" width="27.140625" style="30" bestFit="1" customWidth="1"/>
    <col min="3" max="3" width="4" style="30" bestFit="1" customWidth="1"/>
    <col min="4" max="4" width="30.85546875" style="29" bestFit="1" customWidth="1"/>
    <col min="5" max="5" width="23.5703125" style="30" bestFit="1" customWidth="1"/>
    <col min="6" max="6" width="5.85546875" style="75" bestFit="1" customWidth="1"/>
    <col min="7" max="7" width="15.5703125" style="83" bestFit="1" customWidth="1"/>
    <col min="8" max="8" width="5.140625" style="28" bestFit="1" customWidth="1"/>
    <col min="9" max="9" width="20.140625" style="29" bestFit="1" customWidth="1"/>
    <col min="10" max="16384" width="8.85546875" style="30"/>
  </cols>
  <sheetData>
    <row r="1" spans="1:9" ht="18" thickBot="1" x14ac:dyDescent="0.3">
      <c r="A1" s="27"/>
      <c r="B1" s="27"/>
      <c r="C1" s="52"/>
      <c r="D1" s="27"/>
      <c r="E1" s="27"/>
      <c r="F1" s="73"/>
      <c r="G1" s="80"/>
    </row>
    <row r="2" spans="1:9" ht="18.75" thickTop="1" thickBot="1" x14ac:dyDescent="0.3">
      <c r="A2" s="71" t="s">
        <v>194</v>
      </c>
      <c r="B2" s="119" t="s">
        <v>205</v>
      </c>
      <c r="C2" s="119"/>
      <c r="D2" s="119"/>
      <c r="E2" s="119"/>
      <c r="F2" s="74" t="s">
        <v>201</v>
      </c>
      <c r="G2" s="81">
        <v>3200</v>
      </c>
      <c r="I2" s="32"/>
    </row>
    <row r="3" spans="1:9" ht="18" thickTop="1" x14ac:dyDescent="0.25">
      <c r="A3" s="39">
        <v>1</v>
      </c>
      <c r="B3" s="40" t="e">
        <f>+'Oct 4, 2015'!#REF!</f>
        <v>#REF!</v>
      </c>
      <c r="C3" s="40" t="e">
        <f>+'Oct 4, 2015'!#REF!</f>
        <v>#REF!</v>
      </c>
      <c r="D3" s="40" t="e">
        <f>+'Oct 4, 2015'!#REF!</f>
        <v>#REF!</v>
      </c>
      <c r="E3" s="40" t="e">
        <f>+'Oct 4, 2015'!#REF!</f>
        <v>#REF!</v>
      </c>
      <c r="F3" s="75">
        <v>0.6</v>
      </c>
      <c r="G3" s="82">
        <f>+F3*G2</f>
        <v>1920</v>
      </c>
      <c r="H3" s="28" t="s">
        <v>217</v>
      </c>
      <c r="I3" s="54" t="s">
        <v>206</v>
      </c>
    </row>
    <row r="4" spans="1:9" x14ac:dyDescent="0.25">
      <c r="A4" s="39">
        <v>2</v>
      </c>
      <c r="B4" s="40" t="str">
        <f>+'Oct 4, 2015'!B4</f>
        <v>Dramacidel* DEBUT</v>
      </c>
      <c r="C4" s="40" t="str">
        <f>+'Oct 4, 2015'!C4</f>
        <v>TOR</v>
      </c>
      <c r="D4" s="40" t="str">
        <f>+'Oct 4, 2015'!D4</f>
        <v>Case Close Stables</v>
      </c>
      <c r="E4" s="40" t="str">
        <f>+'Oct 4, 2015'!E4</f>
        <v>Wasi Charleswell</v>
      </c>
      <c r="F4" s="75">
        <v>0.25</v>
      </c>
      <c r="G4" s="82">
        <f>+F4*G2</f>
        <v>800</v>
      </c>
      <c r="H4" s="28" t="s">
        <v>216</v>
      </c>
      <c r="I4" s="54" t="s">
        <v>207</v>
      </c>
    </row>
    <row r="5" spans="1:9" ht="18" thickBot="1" x14ac:dyDescent="0.3">
      <c r="A5" s="39">
        <v>3</v>
      </c>
      <c r="B5" s="40" t="str">
        <f>+'Oct 4, 2015'!B5</f>
        <v>Miss Homer</v>
      </c>
      <c r="C5" s="40" t="str">
        <f>+'Oct 4, 2015'!C5</f>
        <v>TOR</v>
      </c>
      <c r="D5" s="40" t="str">
        <f>+'Oct 4, 2015'!D5</f>
        <v>Ronnie Hodge</v>
      </c>
      <c r="E5" s="40" t="str">
        <f>+'Oct 4, 2015'!E5</f>
        <v>Ronnie Hodge</v>
      </c>
      <c r="F5" s="75">
        <v>0.15</v>
      </c>
      <c r="G5" s="82">
        <f>+F5*G2</f>
        <v>480</v>
      </c>
      <c r="H5" s="28" t="s">
        <v>218</v>
      </c>
      <c r="I5" s="54" t="s">
        <v>222</v>
      </c>
    </row>
    <row r="6" spans="1:9" ht="18.75" thickTop="1" thickBot="1" x14ac:dyDescent="0.3">
      <c r="A6" s="39"/>
      <c r="B6" s="40"/>
      <c r="C6" s="66"/>
      <c r="D6" s="53"/>
      <c r="E6" s="50"/>
      <c r="G6" s="90">
        <f>SUM(G3:G5)</f>
        <v>3200</v>
      </c>
    </row>
    <row r="7" spans="1:9" s="43" customFormat="1" ht="18.75" thickTop="1" thickBot="1" x14ac:dyDescent="0.3">
      <c r="A7" s="27"/>
      <c r="B7" s="27"/>
      <c r="C7" s="52"/>
      <c r="D7" s="27"/>
      <c r="E7" s="27"/>
      <c r="F7" s="73"/>
      <c r="G7" s="80"/>
      <c r="H7" s="41"/>
      <c r="I7" s="42"/>
    </row>
    <row r="8" spans="1:9" s="43" customFormat="1" ht="18.75" thickTop="1" thickBot="1" x14ac:dyDescent="0.3">
      <c r="A8" s="72" t="s">
        <v>195</v>
      </c>
      <c r="B8" s="120" t="s">
        <v>208</v>
      </c>
      <c r="C8" s="120"/>
      <c r="D8" s="120"/>
      <c r="E8" s="120"/>
      <c r="F8" s="76" t="s">
        <v>201</v>
      </c>
      <c r="G8" s="84">
        <v>3700</v>
      </c>
      <c r="H8" s="41"/>
      <c r="I8" s="42"/>
    </row>
    <row r="9" spans="1:9" ht="18" thickTop="1" x14ac:dyDescent="0.25">
      <c r="A9" s="45">
        <v>1</v>
      </c>
      <c r="B9" s="40" t="str">
        <f>+'Oct 4, 2015'!B12</f>
        <v>Mark It A Wynn</v>
      </c>
      <c r="C9" s="40" t="str">
        <f>+'Oct 4, 2015'!C12</f>
        <v>TOR</v>
      </c>
      <c r="D9" s="40" t="str">
        <f>+'Oct 4, 2015'!D12</f>
        <v>One Time For One Time Stables</v>
      </c>
      <c r="E9" s="40" t="str">
        <f>+'Oct 4, 2015'!E12</f>
        <v>Elwyn Barry</v>
      </c>
      <c r="F9" s="75">
        <v>0.6</v>
      </c>
      <c r="G9" s="83">
        <f>+G8*F9</f>
        <v>2220</v>
      </c>
      <c r="H9" s="28" t="s">
        <v>219</v>
      </c>
      <c r="I9" s="54" t="s">
        <v>223</v>
      </c>
    </row>
    <row r="10" spans="1:9" x14ac:dyDescent="0.25">
      <c r="A10" s="39">
        <v>2</v>
      </c>
      <c r="B10" s="40" t="str">
        <f>+'Oct 4, 2015'!B13</f>
        <v>Sin Mirar Atras</v>
      </c>
      <c r="C10" s="40" t="str">
        <f>+'Oct 4, 2015'!C13</f>
        <v>TOR</v>
      </c>
      <c r="D10" s="40" t="str">
        <f>+'Oct 4, 2015'!D13</f>
        <v>The Boys Stables</v>
      </c>
      <c r="E10" s="40" t="str">
        <f>+'Oct 4, 2015'!E13</f>
        <v>Rodney Simmonds</v>
      </c>
      <c r="F10" s="75">
        <v>0.25</v>
      </c>
      <c r="G10" s="83">
        <f>+G8*F10</f>
        <v>925</v>
      </c>
      <c r="H10" s="28" t="s">
        <v>220</v>
      </c>
      <c r="I10" s="54" t="s">
        <v>199</v>
      </c>
    </row>
    <row r="11" spans="1:9" ht="18" thickBot="1" x14ac:dyDescent="0.3">
      <c r="A11" s="45">
        <v>3</v>
      </c>
      <c r="B11" s="40" t="e">
        <f>+'Oct 4, 2015'!#REF!</f>
        <v>#REF!</v>
      </c>
      <c r="C11" s="40" t="e">
        <f>+'Oct 4, 2015'!#REF!</f>
        <v>#REF!</v>
      </c>
      <c r="D11" s="40" t="e">
        <f>+'Oct 4, 2015'!#REF!</f>
        <v>#REF!</v>
      </c>
      <c r="E11" s="40" t="e">
        <f>+'Oct 4, 2015'!#REF!</f>
        <v>#REF!</v>
      </c>
      <c r="F11" s="75">
        <v>0.15</v>
      </c>
      <c r="G11" s="83">
        <f>+G8*F11</f>
        <v>555</v>
      </c>
      <c r="H11" s="28" t="s">
        <v>221</v>
      </c>
      <c r="I11" s="54" t="s">
        <v>162</v>
      </c>
    </row>
    <row r="12" spans="1:9" ht="18.75" thickTop="1" thickBot="1" x14ac:dyDescent="0.3">
      <c r="A12" s="39"/>
      <c r="B12" s="40"/>
      <c r="C12" s="33"/>
      <c r="D12" s="53"/>
      <c r="E12" s="50"/>
      <c r="G12" s="90">
        <f>SUM(G9:G11)</f>
        <v>3700</v>
      </c>
    </row>
    <row r="13" spans="1:9" ht="18.75" thickTop="1" thickBot="1" x14ac:dyDescent="0.3">
      <c r="A13" s="27"/>
      <c r="B13" s="27"/>
      <c r="C13" s="52"/>
      <c r="D13" s="27"/>
      <c r="E13" s="27"/>
      <c r="F13" s="73"/>
      <c r="G13" s="80"/>
    </row>
    <row r="14" spans="1:9" ht="18.75" thickTop="1" thickBot="1" x14ac:dyDescent="0.3">
      <c r="A14" s="69" t="s">
        <v>196</v>
      </c>
      <c r="B14" s="122" t="s">
        <v>209</v>
      </c>
      <c r="C14" s="122"/>
      <c r="D14" s="122"/>
      <c r="E14" s="122"/>
      <c r="F14" s="77" t="s">
        <v>201</v>
      </c>
      <c r="G14" s="85">
        <v>3900</v>
      </c>
    </row>
    <row r="15" spans="1:9" ht="18" thickTop="1" x14ac:dyDescent="0.25">
      <c r="A15" s="45">
        <v>1</v>
      </c>
      <c r="B15" s="40">
        <f>+'Oct 4, 2015'!B15</f>
        <v>0</v>
      </c>
      <c r="C15" s="40">
        <f>+'Oct 4, 2015'!C15</f>
        <v>0</v>
      </c>
      <c r="D15" s="40">
        <f>+'Oct 4, 2015'!D15</f>
        <v>0</v>
      </c>
      <c r="E15" s="40">
        <f>+'Oct 4, 2015'!E15</f>
        <v>0</v>
      </c>
      <c r="F15" s="75">
        <v>0.6</v>
      </c>
      <c r="G15" s="83">
        <f>+G14*F15</f>
        <v>2340</v>
      </c>
      <c r="H15" s="28" t="s">
        <v>224</v>
      </c>
      <c r="I15" s="54" t="s">
        <v>190</v>
      </c>
    </row>
    <row r="16" spans="1:9" x14ac:dyDescent="0.25">
      <c r="A16" s="45">
        <v>2</v>
      </c>
      <c r="B16" s="40" t="str">
        <f>+'Oct 4, 2015'!B18</f>
        <v>Luxury Appeal</v>
      </c>
      <c r="C16" s="40" t="str">
        <f>+'Oct 4, 2015'!C18</f>
        <v>TOR</v>
      </c>
      <c r="D16" s="40" t="str">
        <f>+'Oct 4, 2015'!D18</f>
        <v>One Time For One Time Stables</v>
      </c>
      <c r="E16" s="40" t="str">
        <f>+'Oct 4, 2015'!E18</f>
        <v>Elwyn Barry</v>
      </c>
      <c r="F16" s="75">
        <v>0.25</v>
      </c>
      <c r="G16" s="83">
        <f>+G14*F16</f>
        <v>975</v>
      </c>
      <c r="I16" s="54" t="s">
        <v>165</v>
      </c>
    </row>
    <row r="17" spans="1:9" ht="18" thickBot="1" x14ac:dyDescent="0.3">
      <c r="A17" s="45">
        <v>3</v>
      </c>
      <c r="B17" s="40" t="str">
        <f>+'Oct 4, 2015'!B20</f>
        <v xml:space="preserve">Buy Buy Buy </v>
      </c>
      <c r="C17" s="40" t="str">
        <f>+'Oct 4, 2015'!C20</f>
        <v>TOR</v>
      </c>
      <c r="D17" s="40" t="str">
        <f>+'Oct 4, 2015'!D20</f>
        <v>Jarrel "Jay Jay" Rhymer</v>
      </c>
      <c r="E17" s="40" t="str">
        <f>+'Oct 4, 2015'!E20</f>
        <v>Jamal Harrigan</v>
      </c>
      <c r="F17" s="75">
        <v>0.15</v>
      </c>
      <c r="G17" s="83">
        <f>+G14*F17</f>
        <v>585</v>
      </c>
      <c r="I17" s="54" t="s">
        <v>191</v>
      </c>
    </row>
    <row r="18" spans="1:9" ht="18.75" thickTop="1" thickBot="1" x14ac:dyDescent="0.3">
      <c r="A18" s="39"/>
      <c r="B18" s="60"/>
      <c r="C18" s="67"/>
      <c r="D18" s="61"/>
      <c r="E18" s="46"/>
      <c r="G18" s="91">
        <f>SUM(G15:G17)</f>
        <v>3900</v>
      </c>
    </row>
    <row r="19" spans="1:9" ht="18.75" thickTop="1" thickBot="1" x14ac:dyDescent="0.3">
      <c r="A19" s="27"/>
      <c r="B19" s="27"/>
      <c r="C19" s="52"/>
      <c r="D19" s="27"/>
      <c r="E19" s="27"/>
      <c r="F19" s="73"/>
      <c r="G19" s="80"/>
    </row>
    <row r="20" spans="1:9" ht="18.75" thickTop="1" thickBot="1" x14ac:dyDescent="0.3">
      <c r="A20" s="70" t="s">
        <v>198</v>
      </c>
      <c r="B20" s="123" t="s">
        <v>214</v>
      </c>
      <c r="C20" s="123"/>
      <c r="D20" s="123"/>
      <c r="E20" s="123"/>
      <c r="F20" s="78" t="s">
        <v>201</v>
      </c>
      <c r="G20" s="86">
        <v>3800</v>
      </c>
    </row>
    <row r="21" spans="1:9" ht="18" thickTop="1" x14ac:dyDescent="0.25">
      <c r="A21" s="39">
        <v>1</v>
      </c>
      <c r="B21" s="40" t="e">
        <f>+'Oct 4, 2015'!#REF!</f>
        <v>#REF!</v>
      </c>
      <c r="C21" s="40" t="e">
        <f>+'Oct 4, 2015'!#REF!</f>
        <v>#REF!</v>
      </c>
      <c r="D21" s="40" t="e">
        <f>+'Oct 4, 2015'!#REF!</f>
        <v>#REF!</v>
      </c>
      <c r="E21" s="40" t="e">
        <f>+'Oct 4, 2015'!#REF!</f>
        <v>#REF!</v>
      </c>
      <c r="F21" s="75">
        <v>0.6</v>
      </c>
      <c r="G21" s="83">
        <f>+G20*F21</f>
        <v>2280</v>
      </c>
      <c r="H21" s="28" t="s">
        <v>225</v>
      </c>
      <c r="I21" s="54" t="s">
        <v>188</v>
      </c>
    </row>
    <row r="22" spans="1:9" x14ac:dyDescent="0.25">
      <c r="A22" s="39">
        <v>2</v>
      </c>
      <c r="B22" s="40" t="str">
        <f>+'Oct 4, 2015'!B34</f>
        <v>Bitter Sweet Dream</v>
      </c>
      <c r="C22" s="40" t="str">
        <f>+'Oct 4, 2015'!C34</f>
        <v>TOR</v>
      </c>
      <c r="D22" s="40" t="str">
        <f>+'Oct 4, 2015'!D34</f>
        <v>L&amp;B Racing Stables</v>
      </c>
      <c r="E22" s="40" t="str">
        <f>+'Oct 4, 2015'!E34</f>
        <v xml:space="preserve">Antonio Cordero </v>
      </c>
      <c r="F22" s="75">
        <v>0.25</v>
      </c>
      <c r="G22" s="83">
        <f>+G20*F22</f>
        <v>950</v>
      </c>
      <c r="H22" s="28" t="s">
        <v>227</v>
      </c>
      <c r="I22" s="54" t="s">
        <v>185</v>
      </c>
    </row>
    <row r="23" spans="1:9" ht="18" thickBot="1" x14ac:dyDescent="0.3">
      <c r="A23" s="39">
        <v>3</v>
      </c>
      <c r="B23" s="40" t="e">
        <f>+'Oct 4, 2015'!#REF!</f>
        <v>#REF!</v>
      </c>
      <c r="C23" s="40" t="e">
        <f>+'Oct 4, 2015'!#REF!</f>
        <v>#REF!</v>
      </c>
      <c r="D23" s="40" t="e">
        <f>+'Oct 4, 2015'!#REF!</f>
        <v>#REF!</v>
      </c>
      <c r="E23" s="40" t="e">
        <f>+'Oct 4, 2015'!#REF!</f>
        <v>#REF!</v>
      </c>
      <c r="F23" s="75">
        <v>0.15</v>
      </c>
      <c r="G23" s="83">
        <f>+G20*F23</f>
        <v>570</v>
      </c>
      <c r="H23" s="28" t="s">
        <v>228</v>
      </c>
      <c r="I23" s="54" t="s">
        <v>231</v>
      </c>
    </row>
    <row r="24" spans="1:9" ht="18.75" thickTop="1" thickBot="1" x14ac:dyDescent="0.3">
      <c r="A24" s="39"/>
      <c r="B24" s="40"/>
      <c r="C24" s="67"/>
      <c r="D24" s="53"/>
      <c r="E24" s="50"/>
      <c r="G24" s="91">
        <f>SUM(G21:G23)</f>
        <v>3800</v>
      </c>
    </row>
    <row r="25" spans="1:9" ht="18.75" thickTop="1" thickBot="1" x14ac:dyDescent="0.3">
      <c r="A25" s="27"/>
      <c r="B25" s="27"/>
      <c r="C25" s="52"/>
      <c r="D25" s="27"/>
      <c r="E25" s="27"/>
      <c r="F25" s="73"/>
      <c r="G25" s="80"/>
    </row>
    <row r="26" spans="1:9" ht="18.75" thickTop="1" thickBot="1" x14ac:dyDescent="0.3">
      <c r="A26" s="68" t="s">
        <v>197</v>
      </c>
      <c r="B26" s="121" t="s">
        <v>215</v>
      </c>
      <c r="C26" s="121"/>
      <c r="D26" s="121"/>
      <c r="E26" s="121"/>
      <c r="F26" s="79" t="s">
        <v>201</v>
      </c>
      <c r="G26" s="87">
        <v>5000</v>
      </c>
    </row>
    <row r="27" spans="1:9" ht="18" thickTop="1" x14ac:dyDescent="0.25">
      <c r="A27" s="39">
        <v>1</v>
      </c>
      <c r="B27" s="40" t="str">
        <f>+'Oct 4, 2015'!B27</f>
        <v>My Pal Shawn</v>
      </c>
      <c r="C27" s="40" t="str">
        <f>+'Oct 4, 2015'!C27</f>
        <v>TOR</v>
      </c>
      <c r="D27" s="40" t="str">
        <f>+'Oct 4, 2015'!D27</f>
        <v>Family Affair Stables</v>
      </c>
      <c r="E27" s="40" t="str">
        <f>+'Oct 4, 2015'!E27</f>
        <v>Alex Lake</v>
      </c>
      <c r="F27" s="75">
        <v>0.6</v>
      </c>
      <c r="G27" s="83">
        <f>+G26*F27</f>
        <v>3000</v>
      </c>
      <c r="H27" s="28" t="s">
        <v>226</v>
      </c>
      <c r="I27" s="54" t="s">
        <v>210</v>
      </c>
    </row>
    <row r="28" spans="1:9" x14ac:dyDescent="0.25">
      <c r="A28" s="39">
        <v>2</v>
      </c>
      <c r="B28" s="40" t="e">
        <f>+'Oct 4, 2015'!#REF!</f>
        <v>#REF!</v>
      </c>
      <c r="C28" s="40" t="e">
        <f>+'Oct 4, 2015'!#REF!</f>
        <v>#REF!</v>
      </c>
      <c r="D28" s="40" t="e">
        <f>+'Oct 4, 2015'!#REF!</f>
        <v>#REF!</v>
      </c>
      <c r="E28" s="40" t="e">
        <f>+'Oct 4, 2015'!#REF!</f>
        <v>#REF!</v>
      </c>
      <c r="F28" s="75">
        <v>0.25</v>
      </c>
      <c r="G28" s="83">
        <f>+G26*F28</f>
        <v>1250</v>
      </c>
      <c r="H28" s="28" t="s">
        <v>229</v>
      </c>
      <c r="I28" s="54" t="s">
        <v>232</v>
      </c>
    </row>
    <row r="29" spans="1:9" x14ac:dyDescent="0.25">
      <c r="A29" s="39">
        <v>3</v>
      </c>
      <c r="B29" s="40" t="str">
        <f>+'Oct 4, 2015'!B26</f>
        <v>Star Ship Titan</v>
      </c>
      <c r="C29" s="40" t="str">
        <f>+'Oct 4, 2015'!C26</f>
        <v>TOR</v>
      </c>
      <c r="D29" s="40" t="str">
        <f>+'Oct 4, 2015'!D26</f>
        <v>Strictly Business Stables</v>
      </c>
      <c r="E29" s="40" t="str">
        <f>+'Oct 4, 2015'!E26</f>
        <v>Dion Stevens</v>
      </c>
      <c r="F29" s="75">
        <v>0.15</v>
      </c>
      <c r="G29" s="83">
        <f>+G26*F29</f>
        <v>750</v>
      </c>
      <c r="H29" s="28" t="s">
        <v>230</v>
      </c>
      <c r="I29" s="54" t="s">
        <v>233</v>
      </c>
    </row>
    <row r="30" spans="1:9" ht="18" thickBot="1" x14ac:dyDescent="0.3">
      <c r="A30" s="39">
        <v>4</v>
      </c>
      <c r="B30" s="40">
        <f>+'Oct 4, 2015'!B36</f>
        <v>0</v>
      </c>
      <c r="C30" s="40">
        <f>+'Oct 4, 2015'!C36</f>
        <v>0</v>
      </c>
      <c r="D30" s="40">
        <f>+'Oct 4, 2015'!D36</f>
        <v>0</v>
      </c>
      <c r="E30" s="40">
        <f>+'Oct 4, 2015'!E36</f>
        <v>0</v>
      </c>
      <c r="F30" s="75">
        <v>0</v>
      </c>
      <c r="G30" s="83">
        <f>+F30*G26</f>
        <v>0</v>
      </c>
      <c r="H30" s="28" t="s">
        <v>235</v>
      </c>
      <c r="I30" s="54" t="s">
        <v>234</v>
      </c>
    </row>
    <row r="31" spans="1:9" ht="18.75" thickTop="1" thickBot="1" x14ac:dyDescent="0.3">
      <c r="G31" s="91">
        <f>SUM(G27:G30)</f>
        <v>5000</v>
      </c>
    </row>
    <row r="32" spans="1:9" ht="18" thickTop="1" x14ac:dyDescent="0.25"/>
    <row r="33" spans="6:7" x14ac:dyDescent="0.25">
      <c r="F33" s="89" t="s">
        <v>203</v>
      </c>
      <c r="G33" s="88">
        <f>+G2+G8+G14+G20+G26</f>
        <v>19600</v>
      </c>
    </row>
    <row r="34" spans="6:7" x14ac:dyDescent="0.25">
      <c r="F34" s="89" t="s">
        <v>202</v>
      </c>
      <c r="G34" s="92">
        <f>+G31+G24+G18+G12+G6</f>
        <v>19600</v>
      </c>
    </row>
    <row r="35" spans="6:7" x14ac:dyDescent="0.25">
      <c r="F35" s="89" t="s">
        <v>204</v>
      </c>
      <c r="G35" s="83">
        <f>+G33-G34</f>
        <v>0</v>
      </c>
    </row>
  </sheetData>
  <mergeCells count="5">
    <mergeCell ref="B2:E2"/>
    <mergeCell ref="B8:E8"/>
    <mergeCell ref="B14:E14"/>
    <mergeCell ref="B20:E20"/>
    <mergeCell ref="B26:E26"/>
  </mergeCells>
  <printOptions horizontalCentered="1"/>
  <pageMargins left="0.36" right="0.33" top="1.41" bottom="0.28000000000000003" header="0.22" footer="0.17"/>
  <pageSetup scale="80" orientation="portrait" r:id="rId1"/>
  <headerFooter>
    <oddHeader>&amp;L&amp;G&amp;C&amp;"-,Bold"&amp;22&amp;KFF0000
ORDER OF FINISH &amp; DISTRIBUTION OF PRIZES&amp;18
&amp;K01+000Ellis Thomas Downs
Festival Races August 6, 2013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5" workbookViewId="0">
      <selection activeCell="B23" sqref="B23:B25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2" style="2" customWidth="1"/>
    <col min="4" max="4" width="5.28515625" style="2" customWidth="1"/>
    <col min="5" max="5" width="5.42578125" style="2" bestFit="1" customWidth="1"/>
    <col min="6" max="6" width="14.57031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148</v>
      </c>
      <c r="H1" s="2">
        <v>116</v>
      </c>
      <c r="I1" s="2" t="s">
        <v>11</v>
      </c>
    </row>
    <row r="2" spans="1:10" x14ac:dyDescent="0.3">
      <c r="A2" s="1"/>
      <c r="C2" s="7" t="s">
        <v>8</v>
      </c>
      <c r="D2" s="5" t="s">
        <v>46</v>
      </c>
    </row>
    <row r="3" spans="1:10" x14ac:dyDescent="0.3">
      <c r="C3" s="7" t="s">
        <v>10</v>
      </c>
      <c r="D3" s="5" t="s">
        <v>92</v>
      </c>
    </row>
    <row r="4" spans="1:10" x14ac:dyDescent="0.3">
      <c r="C4" s="7" t="s">
        <v>9</v>
      </c>
      <c r="D4" s="5" t="s">
        <v>47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/>
      <c r="B6" s="12"/>
      <c r="C6" s="12"/>
      <c r="D6" s="12" t="s">
        <v>58</v>
      </c>
      <c r="E6" s="12"/>
      <c r="F6" s="12"/>
      <c r="G6" s="13"/>
      <c r="H6" s="12"/>
      <c r="I6" s="12"/>
      <c r="J6" s="12"/>
    </row>
    <row r="7" spans="1:10" x14ac:dyDescent="0.3">
      <c r="G7" s="8"/>
    </row>
    <row r="8" spans="1:10" x14ac:dyDescent="0.3">
      <c r="B8" s="6">
        <v>2</v>
      </c>
      <c r="C8" s="9" t="s">
        <v>149</v>
      </c>
      <c r="H8" s="2">
        <v>118</v>
      </c>
      <c r="I8" s="2" t="s">
        <v>11</v>
      </c>
    </row>
    <row r="9" spans="1:10" x14ac:dyDescent="0.3">
      <c r="A9" s="1"/>
      <c r="C9" s="7" t="s">
        <v>8</v>
      </c>
      <c r="D9" s="5" t="s">
        <v>16</v>
      </c>
    </row>
    <row r="10" spans="1:10" x14ac:dyDescent="0.3">
      <c r="C10" s="7" t="s">
        <v>10</v>
      </c>
      <c r="D10" s="5" t="s">
        <v>15</v>
      </c>
    </row>
    <row r="11" spans="1:10" x14ac:dyDescent="0.3">
      <c r="C11" s="7" t="s">
        <v>9</v>
      </c>
      <c r="D11" s="5" t="s">
        <v>17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41007</v>
      </c>
      <c r="B13" s="12">
        <v>1</v>
      </c>
      <c r="C13" s="12" t="s">
        <v>48</v>
      </c>
      <c r="D13" s="12" t="s">
        <v>58</v>
      </c>
      <c r="E13" s="12">
        <v>6</v>
      </c>
      <c r="F13" s="12" t="s">
        <v>64</v>
      </c>
      <c r="G13" s="13">
        <v>2500</v>
      </c>
      <c r="H13" s="12"/>
      <c r="I13" s="12" t="s">
        <v>55</v>
      </c>
      <c r="J13" s="12"/>
    </row>
    <row r="14" spans="1:10" x14ac:dyDescent="0.3">
      <c r="G14" s="8"/>
    </row>
    <row r="15" spans="1:10" x14ac:dyDescent="0.3">
      <c r="B15" s="6">
        <v>3</v>
      </c>
      <c r="C15" s="9" t="s">
        <v>150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14</v>
      </c>
    </row>
    <row r="17" spans="1:10" x14ac:dyDescent="0.3">
      <c r="C17" s="7" t="s">
        <v>10</v>
      </c>
      <c r="D17" s="16" t="s">
        <v>13</v>
      </c>
    </row>
    <row r="18" spans="1:10" x14ac:dyDescent="0.3">
      <c r="C18" s="7" t="s">
        <v>9</v>
      </c>
      <c r="D18" s="5" t="s">
        <v>12</v>
      </c>
    </row>
    <row r="19" spans="1:10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0" x14ac:dyDescent="0.3">
      <c r="A20" s="11">
        <v>41007</v>
      </c>
      <c r="B20" s="12">
        <v>2</v>
      </c>
      <c r="C20" s="12" t="s">
        <v>48</v>
      </c>
      <c r="D20" s="12" t="s">
        <v>58</v>
      </c>
      <c r="E20" s="12">
        <v>8</v>
      </c>
      <c r="F20" s="12" t="s">
        <v>63</v>
      </c>
      <c r="G20" s="13">
        <v>2500</v>
      </c>
      <c r="H20" s="12"/>
      <c r="I20" s="12" t="s">
        <v>56</v>
      </c>
      <c r="J20" s="12">
        <v>3</v>
      </c>
    </row>
    <row r="21" spans="1:10" x14ac:dyDescent="0.3">
      <c r="G21" s="8"/>
    </row>
    <row r="22" spans="1:10" x14ac:dyDescent="0.3">
      <c r="B22" s="6">
        <v>4</v>
      </c>
      <c r="C22" s="9" t="s">
        <v>151</v>
      </c>
      <c r="H22" s="2">
        <v>116</v>
      </c>
      <c r="I22" s="2" t="s">
        <v>11</v>
      </c>
    </row>
    <row r="23" spans="1:10" x14ac:dyDescent="0.3">
      <c r="C23" s="7" t="s">
        <v>8</v>
      </c>
      <c r="D23" s="5" t="s">
        <v>50</v>
      </c>
    </row>
    <row r="24" spans="1:10" x14ac:dyDescent="0.3">
      <c r="C24" s="7" t="s">
        <v>10</v>
      </c>
      <c r="D24" s="16" t="s">
        <v>49</v>
      </c>
    </row>
    <row r="25" spans="1:10" x14ac:dyDescent="0.3">
      <c r="C25" s="7" t="s">
        <v>9</v>
      </c>
      <c r="D25" s="5" t="s">
        <v>51</v>
      </c>
    </row>
    <row r="26" spans="1:10" x14ac:dyDescent="0.3">
      <c r="A26" s="11" t="s">
        <v>53</v>
      </c>
      <c r="B26" s="12" t="s">
        <v>1</v>
      </c>
      <c r="C26" s="12" t="s">
        <v>2</v>
      </c>
      <c r="D26" s="12" t="s">
        <v>57</v>
      </c>
      <c r="E26" s="12" t="s">
        <v>3</v>
      </c>
      <c r="F26" s="12" t="s">
        <v>61</v>
      </c>
      <c r="G26" s="12" t="s">
        <v>5</v>
      </c>
      <c r="H26" s="12" t="s">
        <v>6</v>
      </c>
      <c r="I26" s="12" t="s">
        <v>7</v>
      </c>
      <c r="J26" s="12" t="s">
        <v>54</v>
      </c>
    </row>
    <row r="27" spans="1:10" x14ac:dyDescent="0.3">
      <c r="A27" s="11"/>
      <c r="B27" s="12"/>
      <c r="C27" s="12"/>
      <c r="D27" s="12" t="s">
        <v>59</v>
      </c>
      <c r="E27" s="12">
        <v>4</v>
      </c>
      <c r="F27" s="12" t="s">
        <v>63</v>
      </c>
      <c r="G27" s="13"/>
      <c r="H27" s="12"/>
      <c r="I27" s="12"/>
      <c r="J27" s="12"/>
    </row>
    <row r="28" spans="1:10" x14ac:dyDescent="0.3">
      <c r="G28" s="8"/>
    </row>
    <row r="29" spans="1:10" x14ac:dyDescent="0.3">
      <c r="B29" s="6">
        <v>5</v>
      </c>
      <c r="C29" s="9" t="s">
        <v>152</v>
      </c>
      <c r="H29" s="2">
        <v>118</v>
      </c>
      <c r="I29" s="2" t="s">
        <v>11</v>
      </c>
    </row>
    <row r="30" spans="1:10" x14ac:dyDescent="0.3">
      <c r="C30" s="7" t="s">
        <v>8</v>
      </c>
      <c r="D30" s="5" t="s">
        <v>50</v>
      </c>
    </row>
    <row r="31" spans="1:10" x14ac:dyDescent="0.3">
      <c r="C31" s="7" t="s">
        <v>10</v>
      </c>
      <c r="D31" s="16" t="s">
        <v>49</v>
      </c>
    </row>
    <row r="32" spans="1:10" x14ac:dyDescent="0.3">
      <c r="C32" s="7" t="s">
        <v>9</v>
      </c>
      <c r="D32" s="5" t="s">
        <v>51</v>
      </c>
    </row>
    <row r="33" spans="1:10" x14ac:dyDescent="0.3">
      <c r="A33" s="11" t="s">
        <v>0</v>
      </c>
      <c r="B33" s="12" t="s">
        <v>1</v>
      </c>
      <c r="C33" s="12" t="s">
        <v>2</v>
      </c>
      <c r="D33" s="12" t="s">
        <v>57</v>
      </c>
      <c r="E33" s="12" t="s">
        <v>3</v>
      </c>
      <c r="F33" s="12" t="s">
        <v>4</v>
      </c>
      <c r="G33" s="12" t="s">
        <v>5</v>
      </c>
      <c r="H33" s="12" t="s">
        <v>6</v>
      </c>
      <c r="I33" s="12" t="s">
        <v>7</v>
      </c>
      <c r="J33" s="12" t="s">
        <v>54</v>
      </c>
    </row>
    <row r="34" spans="1:10" x14ac:dyDescent="0.3">
      <c r="A34" s="11">
        <v>41026</v>
      </c>
      <c r="B34" s="12">
        <v>1</v>
      </c>
      <c r="C34" s="12" t="s">
        <v>52</v>
      </c>
      <c r="D34" s="12" t="s">
        <v>58</v>
      </c>
      <c r="E34" s="12">
        <v>5</v>
      </c>
      <c r="F34" s="12" t="s">
        <v>61</v>
      </c>
      <c r="G34" s="13">
        <v>4600</v>
      </c>
      <c r="H34" s="12"/>
      <c r="I34" s="12">
        <v>119</v>
      </c>
      <c r="J34" s="12"/>
    </row>
    <row r="36" spans="1:10" x14ac:dyDescent="0.3">
      <c r="B36" s="6">
        <v>6</v>
      </c>
      <c r="C36" s="9" t="s">
        <v>153</v>
      </c>
      <c r="F36" s="2" t="s">
        <v>63</v>
      </c>
      <c r="H36" s="2">
        <v>118</v>
      </c>
      <c r="I36" s="2" t="s">
        <v>11</v>
      </c>
    </row>
    <row r="37" spans="1:10" x14ac:dyDescent="0.3">
      <c r="C37" s="7" t="s">
        <v>8</v>
      </c>
      <c r="D37" s="5" t="s">
        <v>122</v>
      </c>
    </row>
    <row r="38" spans="1:10" x14ac:dyDescent="0.3">
      <c r="C38" s="7" t="s">
        <v>10</v>
      </c>
      <c r="D38" s="16" t="s">
        <v>123</v>
      </c>
    </row>
    <row r="39" spans="1:10" x14ac:dyDescent="0.3">
      <c r="C39" s="7" t="s">
        <v>9</v>
      </c>
      <c r="D39" s="5" t="s">
        <v>122</v>
      </c>
    </row>
    <row r="40" spans="1:10" x14ac:dyDescent="0.3">
      <c r="A40" s="11" t="s">
        <v>0</v>
      </c>
      <c r="B40" s="12" t="s">
        <v>1</v>
      </c>
      <c r="C40" s="12" t="s">
        <v>2</v>
      </c>
      <c r="D40" s="12" t="s">
        <v>57</v>
      </c>
      <c r="E40" s="12" t="s">
        <v>3</v>
      </c>
      <c r="F40" s="12" t="s">
        <v>4</v>
      </c>
      <c r="G40" s="12" t="s">
        <v>5</v>
      </c>
      <c r="H40" s="12" t="s">
        <v>6</v>
      </c>
      <c r="I40" s="12" t="s">
        <v>7</v>
      </c>
      <c r="J40" s="12" t="s">
        <v>54</v>
      </c>
    </row>
    <row r="41" spans="1:10" x14ac:dyDescent="0.3">
      <c r="A41" s="11"/>
      <c r="B41" s="12"/>
      <c r="C41" s="12"/>
      <c r="D41" s="12"/>
      <c r="E41" s="12"/>
      <c r="F41" s="12"/>
      <c r="G41" s="13"/>
      <c r="H41" s="12"/>
      <c r="I41" s="12"/>
      <c r="J41" s="12"/>
    </row>
  </sheetData>
  <pageMargins left="0.7" right="0.7" top="0.75" bottom="0.75" header="0.3" footer="0.3"/>
  <pageSetup orientation="portrait" r:id="rId1"/>
  <headerFooter>
    <oddHeader>&amp;L&amp;"-,Bold"&amp;12RACE #1&amp;C&amp;"-,Bold"&amp;14 7 Furlongs               1:00pm&amp;R&amp;"-,Bold"&amp;14Purse $ 3,000.00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6" workbookViewId="0">
      <selection activeCell="B23" sqref="B23:B25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2.7109375" style="2" customWidth="1"/>
    <col min="4" max="4" width="7.42578125" style="2" customWidth="1"/>
    <col min="5" max="5" width="5.42578125" style="2" bestFit="1" customWidth="1"/>
    <col min="6" max="6" width="18.1406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127</v>
      </c>
      <c r="H1" s="2">
        <v>118</v>
      </c>
      <c r="I1" s="2" t="s">
        <v>11</v>
      </c>
    </row>
    <row r="2" spans="1:10" x14ac:dyDescent="0.3">
      <c r="A2" s="1"/>
      <c r="C2" s="7" t="s">
        <v>8</v>
      </c>
      <c r="D2" s="5" t="s">
        <v>124</v>
      </c>
    </row>
    <row r="3" spans="1:10" x14ac:dyDescent="0.3">
      <c r="C3" s="7" t="s">
        <v>10</v>
      </c>
      <c r="D3" s="5" t="s">
        <v>125</v>
      </c>
    </row>
    <row r="4" spans="1:10" x14ac:dyDescent="0.3">
      <c r="C4" s="7" t="s">
        <v>9</v>
      </c>
      <c r="D4" s="5" t="s">
        <v>126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>
        <v>41026</v>
      </c>
      <c r="B6" s="12">
        <v>3</v>
      </c>
      <c r="C6" s="12" t="s">
        <v>60</v>
      </c>
      <c r="D6" s="12" t="s">
        <v>58</v>
      </c>
      <c r="E6" s="12">
        <v>5</v>
      </c>
      <c r="F6" s="12" t="s">
        <v>63</v>
      </c>
      <c r="G6" s="13">
        <v>4800</v>
      </c>
      <c r="H6" s="12"/>
      <c r="I6" s="12" t="s">
        <v>55</v>
      </c>
      <c r="J6" s="12"/>
    </row>
    <row r="7" spans="1:10" x14ac:dyDescent="0.3">
      <c r="C7" s="9"/>
    </row>
    <row r="8" spans="1:10" x14ac:dyDescent="0.3">
      <c r="B8" s="6">
        <v>2</v>
      </c>
      <c r="C8" s="9" t="s">
        <v>128</v>
      </c>
      <c r="H8" s="2">
        <v>118</v>
      </c>
      <c r="I8" s="2" t="s">
        <v>11</v>
      </c>
    </row>
    <row r="9" spans="1:10" x14ac:dyDescent="0.3">
      <c r="A9" s="1"/>
      <c r="C9" s="7" t="s">
        <v>8</v>
      </c>
      <c r="D9" s="5" t="s">
        <v>65</v>
      </c>
    </row>
    <row r="10" spans="1:10" x14ac:dyDescent="0.3">
      <c r="C10" s="7" t="s">
        <v>10</v>
      </c>
      <c r="D10" s="5" t="s">
        <v>25</v>
      </c>
    </row>
    <row r="11" spans="1:10" x14ac:dyDescent="0.3">
      <c r="C11" s="7" t="s">
        <v>9</v>
      </c>
      <c r="D11" s="5" t="s">
        <v>18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41007</v>
      </c>
      <c r="B13" s="12">
        <v>2</v>
      </c>
      <c r="C13" s="12" t="s">
        <v>48</v>
      </c>
      <c r="D13" s="12" t="s">
        <v>58</v>
      </c>
      <c r="E13" s="12">
        <v>5</v>
      </c>
      <c r="F13" s="12" t="s">
        <v>63</v>
      </c>
      <c r="G13" s="13">
        <v>2500</v>
      </c>
      <c r="H13" s="12"/>
      <c r="I13" s="12" t="s">
        <v>55</v>
      </c>
      <c r="J13" s="12">
        <v>2</v>
      </c>
    </row>
    <row r="15" spans="1:10" x14ac:dyDescent="0.3">
      <c r="B15" s="6">
        <v>3</v>
      </c>
      <c r="C15" s="9" t="s">
        <v>44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66</v>
      </c>
    </row>
    <row r="17" spans="1:10" x14ac:dyDescent="0.3">
      <c r="C17" s="7" t="s">
        <v>10</v>
      </c>
      <c r="D17" s="5" t="s">
        <v>67</v>
      </c>
    </row>
    <row r="18" spans="1:10" x14ac:dyDescent="0.3">
      <c r="C18" s="7" t="s">
        <v>9</v>
      </c>
      <c r="D18" s="5" t="s">
        <v>68</v>
      </c>
    </row>
    <row r="19" spans="1:10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0" x14ac:dyDescent="0.3">
      <c r="A20" s="11">
        <v>41026</v>
      </c>
      <c r="B20" s="12">
        <v>1</v>
      </c>
      <c r="C20" s="12" t="s">
        <v>60</v>
      </c>
      <c r="D20" s="12" t="s">
        <v>58</v>
      </c>
      <c r="E20" s="12">
        <v>7</v>
      </c>
      <c r="F20" s="12" t="s">
        <v>26</v>
      </c>
      <c r="G20" s="13">
        <v>4600</v>
      </c>
      <c r="H20" s="12"/>
      <c r="I20" s="12" t="s">
        <v>62</v>
      </c>
      <c r="J20" s="12">
        <v>1</v>
      </c>
    </row>
    <row r="22" spans="1:10" x14ac:dyDescent="0.3">
      <c r="B22" s="6">
        <v>4</v>
      </c>
      <c r="C22" s="9" t="s">
        <v>43</v>
      </c>
      <c r="H22" s="2">
        <v>118</v>
      </c>
      <c r="I22" s="2" t="s">
        <v>11</v>
      </c>
    </row>
    <row r="23" spans="1:10" x14ac:dyDescent="0.3">
      <c r="A23" s="1"/>
      <c r="C23" s="7" t="s">
        <v>8</v>
      </c>
      <c r="D23" s="5" t="s">
        <v>69</v>
      </c>
    </row>
    <row r="24" spans="1:10" x14ac:dyDescent="0.3">
      <c r="C24" s="7" t="s">
        <v>10</v>
      </c>
      <c r="D24" s="5" t="s">
        <v>71</v>
      </c>
    </row>
    <row r="25" spans="1:10" x14ac:dyDescent="0.3">
      <c r="C25" s="7" t="s">
        <v>9</v>
      </c>
      <c r="D25" s="5" t="s">
        <v>70</v>
      </c>
    </row>
    <row r="26" spans="1:10" x14ac:dyDescent="0.3">
      <c r="A26" s="11" t="s">
        <v>53</v>
      </c>
      <c r="B26" s="12" t="s">
        <v>1</v>
      </c>
      <c r="C26" s="12" t="s">
        <v>2</v>
      </c>
      <c r="D26" s="12" t="s">
        <v>57</v>
      </c>
      <c r="E26" s="12" t="s">
        <v>3</v>
      </c>
      <c r="F26" s="12" t="s">
        <v>61</v>
      </c>
      <c r="G26" s="12" t="s">
        <v>5</v>
      </c>
      <c r="H26" s="12" t="s">
        <v>6</v>
      </c>
      <c r="I26" s="12" t="s">
        <v>7</v>
      </c>
      <c r="J26" s="12" t="s">
        <v>54</v>
      </c>
    </row>
    <row r="27" spans="1:10" x14ac:dyDescent="0.3">
      <c r="A27" s="11">
        <v>41026</v>
      </c>
      <c r="B27" s="12">
        <v>1</v>
      </c>
      <c r="C27" s="12" t="s">
        <v>60</v>
      </c>
      <c r="D27" s="12" t="s">
        <v>58</v>
      </c>
      <c r="E27" s="12">
        <v>5</v>
      </c>
      <c r="F27" s="12" t="s">
        <v>26</v>
      </c>
      <c r="G27" s="13">
        <v>4600</v>
      </c>
      <c r="H27" s="12"/>
      <c r="I27" s="12" t="s">
        <v>72</v>
      </c>
      <c r="J27" s="12"/>
    </row>
    <row r="29" spans="1:10" x14ac:dyDescent="0.3">
      <c r="B29" s="6">
        <v>5</v>
      </c>
      <c r="C29" s="9" t="s">
        <v>129</v>
      </c>
      <c r="H29" s="2">
        <v>118</v>
      </c>
      <c r="I29" s="2" t="s">
        <v>11</v>
      </c>
    </row>
    <row r="30" spans="1:10" x14ac:dyDescent="0.3">
      <c r="A30" s="1"/>
      <c r="C30" s="7" t="s">
        <v>8</v>
      </c>
      <c r="D30" s="5" t="s">
        <v>73</v>
      </c>
    </row>
    <row r="31" spans="1:10" x14ac:dyDescent="0.3">
      <c r="C31" s="7" t="s">
        <v>10</v>
      </c>
      <c r="D31" s="5" t="s">
        <v>75</v>
      </c>
    </row>
    <row r="32" spans="1:10" x14ac:dyDescent="0.3">
      <c r="C32" s="7" t="s">
        <v>9</v>
      </c>
      <c r="D32" s="5" t="s">
        <v>74</v>
      </c>
    </row>
    <row r="33" spans="1:10" x14ac:dyDescent="0.3">
      <c r="A33" s="11" t="s">
        <v>53</v>
      </c>
      <c r="B33" s="12" t="s">
        <v>1</v>
      </c>
      <c r="C33" s="12" t="s">
        <v>2</v>
      </c>
      <c r="D33" s="12" t="s">
        <v>57</v>
      </c>
      <c r="E33" s="12" t="s">
        <v>3</v>
      </c>
      <c r="F33" s="12" t="s">
        <v>61</v>
      </c>
      <c r="G33" s="12" t="s">
        <v>5</v>
      </c>
      <c r="H33" s="12" t="s">
        <v>6</v>
      </c>
      <c r="I33" s="12" t="s">
        <v>7</v>
      </c>
      <c r="J33" s="12" t="s">
        <v>54</v>
      </c>
    </row>
    <row r="34" spans="1:10" x14ac:dyDescent="0.3">
      <c r="A34" s="11"/>
      <c r="B34" s="12"/>
      <c r="C34" s="12" t="s">
        <v>154</v>
      </c>
      <c r="D34" s="12" t="s">
        <v>58</v>
      </c>
      <c r="E34" s="12">
        <v>4</v>
      </c>
      <c r="F34" s="12" t="s">
        <v>26</v>
      </c>
      <c r="G34" s="13"/>
      <c r="H34" s="12"/>
      <c r="I34" s="12"/>
      <c r="J34" s="12"/>
    </row>
    <row r="36" spans="1:10" x14ac:dyDescent="0.3">
      <c r="B36" s="6">
        <v>6</v>
      </c>
      <c r="C36" s="9" t="s">
        <v>130</v>
      </c>
      <c r="H36" s="2">
        <v>118</v>
      </c>
      <c r="I36" s="2" t="s">
        <v>11</v>
      </c>
    </row>
    <row r="37" spans="1:10" x14ac:dyDescent="0.3">
      <c r="A37" s="1"/>
      <c r="C37" s="7" t="s">
        <v>8</v>
      </c>
      <c r="D37" s="5" t="s">
        <v>76</v>
      </c>
    </row>
    <row r="38" spans="1:10" x14ac:dyDescent="0.3">
      <c r="C38" s="7" t="s">
        <v>10</v>
      </c>
      <c r="D38" s="5" t="s">
        <v>77</v>
      </c>
    </row>
    <row r="39" spans="1:10" x14ac:dyDescent="0.3">
      <c r="C39" s="7" t="s">
        <v>9</v>
      </c>
      <c r="D39" s="5" t="s">
        <v>78</v>
      </c>
    </row>
    <row r="40" spans="1:10" x14ac:dyDescent="0.3">
      <c r="A40" s="11" t="s">
        <v>53</v>
      </c>
      <c r="B40" s="12" t="s">
        <v>1</v>
      </c>
      <c r="C40" s="12" t="s">
        <v>2</v>
      </c>
      <c r="D40" s="12" t="s">
        <v>57</v>
      </c>
      <c r="E40" s="12" t="s">
        <v>3</v>
      </c>
      <c r="F40" s="12" t="s">
        <v>61</v>
      </c>
      <c r="G40" s="12" t="s">
        <v>5</v>
      </c>
      <c r="H40" s="12" t="s">
        <v>6</v>
      </c>
      <c r="I40" s="12" t="s">
        <v>7</v>
      </c>
      <c r="J40" s="12" t="s">
        <v>54</v>
      </c>
    </row>
    <row r="41" spans="1:10" x14ac:dyDescent="0.3">
      <c r="A41" s="11">
        <v>41026</v>
      </c>
      <c r="B41" s="12">
        <v>3</v>
      </c>
      <c r="C41" s="12" t="s">
        <v>60</v>
      </c>
      <c r="D41" s="12" t="s">
        <v>58</v>
      </c>
      <c r="E41" s="12">
        <v>5</v>
      </c>
      <c r="F41" s="12" t="s">
        <v>79</v>
      </c>
      <c r="G41" s="13">
        <v>4800</v>
      </c>
      <c r="H41" s="12"/>
      <c r="I41" s="12" t="s">
        <v>62</v>
      </c>
      <c r="J41" s="12"/>
    </row>
  </sheetData>
  <pageMargins left="0.7" right="0.7" top="0.75" bottom="0.75" header="0.3" footer="0.3"/>
  <pageSetup orientation="portrait" r:id="rId1"/>
  <headerFooter>
    <oddHeader>&amp;L&amp;"-,Bold"&amp;14RACE#2&amp;C&amp;"-,Bold"&amp;14 7 Furlong                 1:45pm&amp;R&amp;"-,Bold"&amp;14Purse $ 3,200.00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J10" sqref="J10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2" style="2" customWidth="1"/>
    <col min="4" max="4" width="5.85546875" style="2" customWidth="1"/>
    <col min="5" max="5" width="5.42578125" style="2" bestFit="1" customWidth="1"/>
    <col min="6" max="6" width="10.285156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28</v>
      </c>
      <c r="H1" s="2">
        <v>118</v>
      </c>
      <c r="I1" s="2" t="s">
        <v>11</v>
      </c>
    </row>
    <row r="2" spans="1:10" x14ac:dyDescent="0.3">
      <c r="A2" s="1"/>
      <c r="C2" s="7" t="s">
        <v>8</v>
      </c>
      <c r="D2" s="5" t="s">
        <v>20</v>
      </c>
    </row>
    <row r="3" spans="1:10" x14ac:dyDescent="0.3">
      <c r="C3" s="7" t="s">
        <v>10</v>
      </c>
      <c r="D3" s="5" t="s">
        <v>21</v>
      </c>
    </row>
    <row r="4" spans="1:10" x14ac:dyDescent="0.3">
      <c r="C4" s="7" t="s">
        <v>9</v>
      </c>
      <c r="D4" s="5" t="s">
        <v>22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>
        <v>41007</v>
      </c>
      <c r="B6" s="12">
        <v>3</v>
      </c>
      <c r="C6" s="12" t="s">
        <v>48</v>
      </c>
      <c r="D6" s="12" t="s">
        <v>58</v>
      </c>
      <c r="E6" s="12">
        <v>6</v>
      </c>
      <c r="F6" s="12" t="s">
        <v>26</v>
      </c>
      <c r="G6" s="13">
        <v>3000</v>
      </c>
      <c r="H6" s="12"/>
      <c r="I6" s="12" t="s">
        <v>55</v>
      </c>
      <c r="J6" s="12" t="s">
        <v>85</v>
      </c>
    </row>
    <row r="8" spans="1:10" x14ac:dyDescent="0.3">
      <c r="B8" s="6">
        <v>2</v>
      </c>
      <c r="C8" s="9" t="s">
        <v>131</v>
      </c>
      <c r="H8" s="2">
        <v>118</v>
      </c>
      <c r="I8" s="2" t="s">
        <v>11</v>
      </c>
    </row>
    <row r="9" spans="1:10" x14ac:dyDescent="0.3">
      <c r="A9" s="1"/>
      <c r="C9" s="7" t="s">
        <v>8</v>
      </c>
      <c r="D9" s="5" t="s">
        <v>119</v>
      </c>
    </row>
    <row r="10" spans="1:10" x14ac:dyDescent="0.3">
      <c r="C10" s="7" t="s">
        <v>10</v>
      </c>
      <c r="D10" s="5" t="s">
        <v>120</v>
      </c>
    </row>
    <row r="11" spans="1:10" x14ac:dyDescent="0.3">
      <c r="C11" s="7" t="s">
        <v>9</v>
      </c>
      <c r="D11" s="5" t="s">
        <v>119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41026</v>
      </c>
      <c r="B13" s="12">
        <v>5</v>
      </c>
      <c r="C13" s="12" t="s">
        <v>60</v>
      </c>
      <c r="D13" s="12" t="s">
        <v>58</v>
      </c>
      <c r="E13" s="12">
        <v>5</v>
      </c>
      <c r="F13" s="12" t="s">
        <v>83</v>
      </c>
      <c r="G13" s="13">
        <v>5400</v>
      </c>
      <c r="H13" s="12"/>
      <c r="I13" s="12" t="s">
        <v>72</v>
      </c>
      <c r="J13" s="12" t="s">
        <v>121</v>
      </c>
    </row>
    <row r="15" spans="1:10" x14ac:dyDescent="0.3">
      <c r="B15" s="6">
        <v>3</v>
      </c>
      <c r="C15" s="9" t="s">
        <v>132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86</v>
      </c>
    </row>
    <row r="17" spans="1:11" x14ac:dyDescent="0.3">
      <c r="C17" s="7" t="s">
        <v>10</v>
      </c>
      <c r="D17" s="5" t="s">
        <v>88</v>
      </c>
    </row>
    <row r="18" spans="1:11" x14ac:dyDescent="0.3">
      <c r="C18" s="7" t="s">
        <v>9</v>
      </c>
      <c r="D18" s="5" t="s">
        <v>87</v>
      </c>
    </row>
    <row r="19" spans="1:11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1" x14ac:dyDescent="0.3">
      <c r="A20" s="11">
        <v>41026</v>
      </c>
      <c r="B20" s="12">
        <v>11</v>
      </c>
      <c r="C20" s="12" t="s">
        <v>60</v>
      </c>
      <c r="D20" s="12" t="s">
        <v>58</v>
      </c>
      <c r="E20" s="12">
        <v>6</v>
      </c>
      <c r="F20" s="12" t="s">
        <v>83</v>
      </c>
      <c r="G20" s="13">
        <v>6200</v>
      </c>
      <c r="H20" s="12"/>
      <c r="I20" s="12" t="s">
        <v>72</v>
      </c>
      <c r="J20" s="12" t="s">
        <v>84</v>
      </c>
    </row>
    <row r="22" spans="1:11" x14ac:dyDescent="0.3">
      <c r="B22" s="6">
        <v>5</v>
      </c>
      <c r="C22" s="9" t="s">
        <v>133</v>
      </c>
      <c r="H22" s="2">
        <v>118</v>
      </c>
      <c r="I22" s="2" t="s">
        <v>11</v>
      </c>
      <c r="K22" s="10"/>
    </row>
    <row r="23" spans="1:11" x14ac:dyDescent="0.3">
      <c r="A23" s="1"/>
      <c r="C23" s="7" t="s">
        <v>8</v>
      </c>
      <c r="D23" s="5" t="s">
        <v>80</v>
      </c>
      <c r="K23" s="10"/>
    </row>
    <row r="24" spans="1:11" x14ac:dyDescent="0.3">
      <c r="C24" s="7" t="s">
        <v>10</v>
      </c>
      <c r="D24" s="5" t="s">
        <v>146</v>
      </c>
      <c r="K24" s="10"/>
    </row>
    <row r="25" spans="1:11" x14ac:dyDescent="0.3">
      <c r="C25" s="7" t="s">
        <v>9</v>
      </c>
      <c r="D25" s="5" t="s">
        <v>81</v>
      </c>
      <c r="K25" s="10"/>
    </row>
    <row r="26" spans="1:11" x14ac:dyDescent="0.3">
      <c r="A26" s="11" t="s">
        <v>53</v>
      </c>
      <c r="B26" s="12" t="s">
        <v>1</v>
      </c>
      <c r="C26" s="12" t="s">
        <v>2</v>
      </c>
      <c r="D26" s="12" t="s">
        <v>57</v>
      </c>
      <c r="E26" s="12" t="s">
        <v>3</v>
      </c>
      <c r="F26" s="12" t="s">
        <v>61</v>
      </c>
      <c r="G26" s="12" t="s">
        <v>5</v>
      </c>
      <c r="H26" s="12" t="s">
        <v>6</v>
      </c>
      <c r="I26" s="12" t="s">
        <v>7</v>
      </c>
      <c r="J26" s="12" t="s">
        <v>54</v>
      </c>
      <c r="K26" s="10"/>
    </row>
    <row r="27" spans="1:11" x14ac:dyDescent="0.3">
      <c r="A27" s="11">
        <v>41026</v>
      </c>
      <c r="B27" s="12">
        <v>5</v>
      </c>
      <c r="C27" s="12" t="s">
        <v>60</v>
      </c>
      <c r="D27" s="12" t="s">
        <v>58</v>
      </c>
      <c r="E27" s="12">
        <v>5</v>
      </c>
      <c r="F27" s="12" t="s">
        <v>83</v>
      </c>
      <c r="G27" s="13">
        <v>5400</v>
      </c>
      <c r="H27" s="12"/>
      <c r="I27" s="12" t="s">
        <v>62</v>
      </c>
      <c r="J27" s="12" t="s">
        <v>84</v>
      </c>
      <c r="K27" s="10"/>
    </row>
    <row r="29" spans="1:11" x14ac:dyDescent="0.3">
      <c r="B29" s="6">
        <v>5</v>
      </c>
      <c r="C29" s="9" t="s">
        <v>141</v>
      </c>
      <c r="H29" s="2">
        <v>116</v>
      </c>
      <c r="I29" s="2" t="s">
        <v>11</v>
      </c>
    </row>
    <row r="30" spans="1:11" x14ac:dyDescent="0.3">
      <c r="A30" s="1"/>
      <c r="C30" s="7" t="s">
        <v>8</v>
      </c>
      <c r="D30" s="5" t="s">
        <v>93</v>
      </c>
    </row>
    <row r="31" spans="1:11" x14ac:dyDescent="0.3">
      <c r="C31" s="7" t="s">
        <v>10</v>
      </c>
      <c r="D31" s="5" t="s">
        <v>94</v>
      </c>
    </row>
    <row r="32" spans="1:11" x14ac:dyDescent="0.3">
      <c r="C32" s="7" t="s">
        <v>9</v>
      </c>
      <c r="D32" s="5" t="s">
        <v>95</v>
      </c>
    </row>
    <row r="33" spans="1:10" x14ac:dyDescent="0.3">
      <c r="A33" s="11" t="s">
        <v>53</v>
      </c>
      <c r="B33" s="12" t="s">
        <v>1</v>
      </c>
      <c r="C33" s="12" t="s">
        <v>2</v>
      </c>
      <c r="D33" s="12" t="s">
        <v>57</v>
      </c>
      <c r="E33" s="12" t="s">
        <v>3</v>
      </c>
      <c r="F33" s="12" t="s">
        <v>61</v>
      </c>
      <c r="G33" s="12" t="s">
        <v>5</v>
      </c>
      <c r="H33" s="12" t="s">
        <v>6</v>
      </c>
      <c r="I33" s="12" t="s">
        <v>7</v>
      </c>
      <c r="J33" s="12" t="s">
        <v>54</v>
      </c>
    </row>
    <row r="34" spans="1:10" x14ac:dyDescent="0.3">
      <c r="A34" s="11"/>
      <c r="B34" s="12"/>
      <c r="C34" s="12" t="s">
        <v>48</v>
      </c>
      <c r="D34" s="12" t="s">
        <v>58</v>
      </c>
      <c r="E34" s="12">
        <v>7</v>
      </c>
      <c r="F34" s="12" t="s">
        <v>26</v>
      </c>
      <c r="G34" s="13"/>
      <c r="H34" s="12"/>
      <c r="I34" s="12" t="s">
        <v>55</v>
      </c>
      <c r="J34" s="12"/>
    </row>
    <row r="36" spans="1:10" x14ac:dyDescent="0.3">
      <c r="B36" s="6">
        <v>6</v>
      </c>
      <c r="C36" s="9" t="s">
        <v>116</v>
      </c>
      <c r="H36" s="2">
        <v>118</v>
      </c>
      <c r="I36" s="2" t="s">
        <v>11</v>
      </c>
    </row>
    <row r="37" spans="1:10" x14ac:dyDescent="0.3">
      <c r="A37" s="1"/>
      <c r="C37" s="7" t="s">
        <v>8</v>
      </c>
      <c r="D37" s="5" t="s">
        <v>117</v>
      </c>
    </row>
    <row r="38" spans="1:10" x14ac:dyDescent="0.3">
      <c r="C38" s="7" t="s">
        <v>10</v>
      </c>
      <c r="D38" s="5" t="s">
        <v>118</v>
      </c>
    </row>
    <row r="39" spans="1:10" x14ac:dyDescent="0.3">
      <c r="C39" s="7" t="s">
        <v>9</v>
      </c>
      <c r="D39" s="5" t="s">
        <v>117</v>
      </c>
    </row>
    <row r="40" spans="1:10" x14ac:dyDescent="0.3">
      <c r="A40" s="11" t="s">
        <v>53</v>
      </c>
      <c r="B40" s="12" t="s">
        <v>1</v>
      </c>
      <c r="C40" s="12" t="s">
        <v>2</v>
      </c>
      <c r="D40" s="12" t="s">
        <v>57</v>
      </c>
      <c r="E40" s="12" t="s">
        <v>3</v>
      </c>
      <c r="F40" s="12" t="s">
        <v>61</v>
      </c>
      <c r="G40" s="12" t="s">
        <v>5</v>
      </c>
      <c r="H40" s="12" t="s">
        <v>6</v>
      </c>
      <c r="I40" s="12" t="s">
        <v>7</v>
      </c>
      <c r="J40" s="12" t="s">
        <v>54</v>
      </c>
    </row>
    <row r="41" spans="1:10" x14ac:dyDescent="0.3">
      <c r="A41" s="11">
        <v>41026</v>
      </c>
      <c r="B41" s="12">
        <v>4</v>
      </c>
      <c r="C41" s="12" t="s">
        <v>60</v>
      </c>
      <c r="D41" s="12" t="s">
        <v>58</v>
      </c>
      <c r="E41" s="12">
        <v>6</v>
      </c>
      <c r="F41" s="12" t="s">
        <v>26</v>
      </c>
      <c r="G41" s="13">
        <v>6400</v>
      </c>
      <c r="H41" s="12"/>
      <c r="I41" s="12" t="s">
        <v>72</v>
      </c>
      <c r="J41" s="12" t="s">
        <v>84</v>
      </c>
    </row>
  </sheetData>
  <pageMargins left="0.7" right="0.7" top="0.75" bottom="0.75" header="0.3" footer="0.3"/>
  <pageSetup orientation="portrait" r:id="rId1"/>
  <headerFooter>
    <oddHeader>&amp;L&amp;"-,Bold"&amp;14RACE#3&amp;C&amp;"-,Bold"&amp;14 7 Furlongs              2:30pm&amp;R&amp;"-,Bold"&amp;14Purse $ 3,500.00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J10" sqref="J10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1.140625" style="2" customWidth="1"/>
    <col min="4" max="4" width="4.28515625" style="2" bestFit="1" customWidth="1"/>
    <col min="5" max="5" width="5.42578125" style="2" bestFit="1" customWidth="1"/>
    <col min="6" max="6" width="10.285156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138</v>
      </c>
      <c r="H1" s="2">
        <v>118</v>
      </c>
      <c r="I1" s="2" t="s">
        <v>11</v>
      </c>
    </row>
    <row r="2" spans="1:10" x14ac:dyDescent="0.3">
      <c r="A2" s="1"/>
      <c r="C2" s="7" t="s">
        <v>8</v>
      </c>
      <c r="D2" s="5" t="s">
        <v>18</v>
      </c>
    </row>
    <row r="3" spans="1:10" x14ac:dyDescent="0.3">
      <c r="C3" s="7" t="s">
        <v>10</v>
      </c>
      <c r="D3" s="5" t="s">
        <v>35</v>
      </c>
    </row>
    <row r="4" spans="1:10" x14ac:dyDescent="0.3">
      <c r="C4" s="7" t="s">
        <v>9</v>
      </c>
      <c r="D4" s="5" t="s">
        <v>19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>
        <v>41007</v>
      </c>
      <c r="B6" s="12">
        <v>4</v>
      </c>
      <c r="C6" s="12" t="s">
        <v>48</v>
      </c>
      <c r="D6" s="12" t="s">
        <v>97</v>
      </c>
      <c r="E6" s="12">
        <v>4</v>
      </c>
      <c r="F6" s="12" t="s">
        <v>26</v>
      </c>
      <c r="G6" s="13">
        <v>3500</v>
      </c>
      <c r="H6" s="12"/>
      <c r="I6" s="12" t="s">
        <v>55</v>
      </c>
      <c r="J6" s="12">
        <v>3</v>
      </c>
    </row>
    <row r="8" spans="1:10" x14ac:dyDescent="0.3">
      <c r="B8" s="6">
        <v>2</v>
      </c>
      <c r="C8" s="9" t="s">
        <v>29</v>
      </c>
      <c r="H8" s="2">
        <v>114</v>
      </c>
      <c r="I8" s="2" t="s">
        <v>11</v>
      </c>
    </row>
    <row r="9" spans="1:10" x14ac:dyDescent="0.3">
      <c r="A9" s="1"/>
      <c r="C9" s="7" t="s">
        <v>8</v>
      </c>
      <c r="D9" s="5" t="s">
        <v>16</v>
      </c>
    </row>
    <row r="10" spans="1:10" x14ac:dyDescent="0.3">
      <c r="C10" s="7" t="s">
        <v>10</v>
      </c>
      <c r="D10" s="5" t="s">
        <v>21</v>
      </c>
    </row>
    <row r="11" spans="1:10" x14ac:dyDescent="0.3">
      <c r="C11" s="7" t="s">
        <v>9</v>
      </c>
      <c r="D11" s="5" t="s">
        <v>17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41007</v>
      </c>
      <c r="B13" s="12">
        <v>4</v>
      </c>
      <c r="C13" s="12" t="s">
        <v>48</v>
      </c>
      <c r="D13" s="12" t="s">
        <v>99</v>
      </c>
      <c r="E13" s="12">
        <v>6</v>
      </c>
      <c r="F13" s="12" t="s">
        <v>26</v>
      </c>
      <c r="G13" s="13">
        <v>3000</v>
      </c>
      <c r="H13" s="12"/>
      <c r="I13" s="12" t="s">
        <v>98</v>
      </c>
      <c r="J13" s="12">
        <v>4</v>
      </c>
    </row>
    <row r="15" spans="1:10" x14ac:dyDescent="0.3">
      <c r="B15" s="6">
        <v>3</v>
      </c>
      <c r="C15" s="9" t="s">
        <v>139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36</v>
      </c>
    </row>
    <row r="17" spans="1:10" x14ac:dyDescent="0.3">
      <c r="C17" s="7" t="s">
        <v>10</v>
      </c>
      <c r="D17" s="5" t="s">
        <v>37</v>
      </c>
    </row>
    <row r="18" spans="1:10" x14ac:dyDescent="0.3">
      <c r="C18" s="7" t="s">
        <v>9</v>
      </c>
      <c r="D18" s="5" t="s">
        <v>38</v>
      </c>
    </row>
    <row r="19" spans="1:10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0" x14ac:dyDescent="0.3">
      <c r="A20" s="11">
        <v>41026</v>
      </c>
      <c r="B20" s="12">
        <v>4</v>
      </c>
      <c r="C20" s="12" t="s">
        <v>48</v>
      </c>
      <c r="D20" s="12" t="s">
        <v>96</v>
      </c>
      <c r="E20" s="12">
        <v>4</v>
      </c>
      <c r="F20" s="12" t="s">
        <v>100</v>
      </c>
      <c r="G20" s="13">
        <v>8900</v>
      </c>
      <c r="H20" s="12"/>
      <c r="I20" s="12" t="s">
        <v>55</v>
      </c>
      <c r="J20" s="12" t="s">
        <v>85</v>
      </c>
    </row>
    <row r="21" spans="1:10" x14ac:dyDescent="0.3">
      <c r="A21" s="11">
        <v>41007</v>
      </c>
      <c r="B21" s="12">
        <v>4</v>
      </c>
      <c r="C21" s="12" t="s">
        <v>48</v>
      </c>
      <c r="D21" s="12" t="s">
        <v>96</v>
      </c>
      <c r="E21" s="12">
        <v>4</v>
      </c>
      <c r="F21" s="12" t="s">
        <v>26</v>
      </c>
      <c r="G21" s="13">
        <v>3000</v>
      </c>
      <c r="H21" s="12"/>
      <c r="I21" s="12" t="s">
        <v>55</v>
      </c>
      <c r="J21" s="12" t="s">
        <v>85</v>
      </c>
    </row>
    <row r="22" spans="1:10" x14ac:dyDescent="0.3">
      <c r="G22" s="8"/>
    </row>
    <row r="23" spans="1:10" x14ac:dyDescent="0.3">
      <c r="B23" s="6">
        <v>4</v>
      </c>
      <c r="C23" s="9" t="s">
        <v>140</v>
      </c>
      <c r="H23" s="2">
        <v>118</v>
      </c>
      <c r="I23" s="2" t="s">
        <v>11</v>
      </c>
    </row>
    <row r="24" spans="1:10" x14ac:dyDescent="0.3">
      <c r="A24" s="1"/>
      <c r="C24" s="7" t="s">
        <v>8</v>
      </c>
      <c r="D24" s="5" t="s">
        <v>23</v>
      </c>
    </row>
    <row r="25" spans="1:10" x14ac:dyDescent="0.3">
      <c r="C25" s="7" t="s">
        <v>10</v>
      </c>
      <c r="D25" s="5" t="s">
        <v>24</v>
      </c>
    </row>
    <row r="26" spans="1:10" x14ac:dyDescent="0.3">
      <c r="C26" s="7" t="s">
        <v>9</v>
      </c>
      <c r="E26" s="5"/>
    </row>
    <row r="27" spans="1:10" x14ac:dyDescent="0.3">
      <c r="A27" s="11" t="s">
        <v>53</v>
      </c>
      <c r="B27" s="12" t="s">
        <v>1</v>
      </c>
      <c r="C27" s="12" t="s">
        <v>2</v>
      </c>
      <c r="D27" s="12" t="s">
        <v>57</v>
      </c>
      <c r="E27" s="12" t="s">
        <v>3</v>
      </c>
      <c r="F27" s="12" t="s">
        <v>61</v>
      </c>
      <c r="G27" s="12" t="s">
        <v>5</v>
      </c>
      <c r="H27" s="12" t="s">
        <v>6</v>
      </c>
      <c r="I27" s="12" t="s">
        <v>7</v>
      </c>
      <c r="J27" s="12" t="s">
        <v>54</v>
      </c>
    </row>
    <row r="28" spans="1:10" x14ac:dyDescent="0.3">
      <c r="A28" s="11">
        <v>41007</v>
      </c>
      <c r="B28" s="12">
        <v>4</v>
      </c>
      <c r="C28" s="12" t="s">
        <v>48</v>
      </c>
      <c r="D28" s="12" t="s">
        <v>99</v>
      </c>
      <c r="E28" s="12">
        <v>5</v>
      </c>
      <c r="F28" s="12" t="s">
        <v>26</v>
      </c>
      <c r="G28" s="13">
        <v>3000</v>
      </c>
      <c r="H28" s="12"/>
      <c r="I28" s="12" t="s">
        <v>55</v>
      </c>
      <c r="J28" s="12" t="s">
        <v>102</v>
      </c>
    </row>
    <row r="29" spans="1:10" x14ac:dyDescent="0.3">
      <c r="A29" s="11">
        <v>40923</v>
      </c>
      <c r="B29" s="12">
        <v>5</v>
      </c>
      <c r="C29" s="12" t="s">
        <v>48</v>
      </c>
      <c r="D29" s="12" t="s">
        <v>99</v>
      </c>
      <c r="E29" s="12">
        <v>5</v>
      </c>
      <c r="F29" s="12" t="s">
        <v>101</v>
      </c>
      <c r="G29" s="13">
        <v>4000</v>
      </c>
      <c r="H29" s="12"/>
      <c r="I29" s="12" t="s">
        <v>55</v>
      </c>
      <c r="J29" s="12" t="s">
        <v>85</v>
      </c>
    </row>
    <row r="32" spans="1:10" x14ac:dyDescent="0.3">
      <c r="B32" s="6"/>
      <c r="C32" s="9"/>
    </row>
    <row r="33" spans="1:5" x14ac:dyDescent="0.3">
      <c r="A33" s="1"/>
      <c r="C33" s="3"/>
      <c r="E33" s="5"/>
    </row>
    <row r="34" spans="1:5" x14ac:dyDescent="0.3">
      <c r="C34" s="3"/>
      <c r="E34" s="5"/>
    </row>
    <row r="35" spans="1:5" x14ac:dyDescent="0.3">
      <c r="C35" s="3"/>
      <c r="E35" s="5"/>
    </row>
    <row r="39" spans="1:5" x14ac:dyDescent="0.3">
      <c r="B39" s="6"/>
      <c r="C39" s="9"/>
    </row>
    <row r="40" spans="1:5" x14ac:dyDescent="0.3">
      <c r="A40" s="1"/>
      <c r="C40" s="3"/>
      <c r="E40" s="5"/>
    </row>
    <row r="41" spans="1:5" x14ac:dyDescent="0.3">
      <c r="C41" s="3"/>
      <c r="E41" s="5"/>
    </row>
    <row r="42" spans="1:5" x14ac:dyDescent="0.3">
      <c r="C42" s="3"/>
      <c r="E42" s="5"/>
    </row>
  </sheetData>
  <pageMargins left="0.7" right="0.7" top="0.75" bottom="0.75" header="0.3" footer="0.3"/>
  <pageSetup orientation="portrait" r:id="rId1"/>
  <headerFooter>
    <oddHeader>&amp;L&amp;"-,Bold"&amp;14RACE#4&amp;C&amp;"-,Bold"&amp;14 1 Mile                     3:15pm&amp;R&amp;"-,Bold"&amp;14Purse $ 4,000.00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J10" sqref="J10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4.140625" style="2" customWidth="1"/>
    <col min="4" max="4" width="4.28515625" style="2" bestFit="1" customWidth="1"/>
    <col min="5" max="5" width="5.42578125" style="2" bestFit="1" customWidth="1"/>
    <col min="6" max="6" width="14.42578125" style="2" bestFit="1" customWidth="1"/>
    <col min="7" max="7" width="12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1" width="45.28515625" style="2" bestFit="1" customWidth="1"/>
    <col min="12" max="16384" width="8.85546875" style="2"/>
  </cols>
  <sheetData>
    <row r="1" spans="1:11" x14ac:dyDescent="0.3">
      <c r="B1" s="6">
        <v>1</v>
      </c>
      <c r="C1" s="9" t="s">
        <v>143</v>
      </c>
      <c r="I1" s="2">
        <v>120</v>
      </c>
      <c r="J1" s="2" t="s">
        <v>11</v>
      </c>
    </row>
    <row r="2" spans="1:11" x14ac:dyDescent="0.3">
      <c r="A2" s="1"/>
      <c r="C2" s="7" t="s">
        <v>8</v>
      </c>
      <c r="D2" s="5" t="s">
        <v>18</v>
      </c>
    </row>
    <row r="3" spans="1:11" x14ac:dyDescent="0.3">
      <c r="C3" s="7" t="s">
        <v>10</v>
      </c>
      <c r="D3" s="5" t="s">
        <v>35</v>
      </c>
    </row>
    <row r="4" spans="1:11" x14ac:dyDescent="0.3">
      <c r="C4" s="7" t="s">
        <v>9</v>
      </c>
      <c r="D4" s="5" t="s">
        <v>19</v>
      </c>
    </row>
    <row r="5" spans="1:11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  <c r="K5" s="12" t="s">
        <v>115</v>
      </c>
    </row>
    <row r="6" spans="1:11" x14ac:dyDescent="0.3">
      <c r="A6" s="11">
        <v>41007</v>
      </c>
      <c r="B6" s="12">
        <v>10</v>
      </c>
      <c r="C6" s="12" t="s">
        <v>52</v>
      </c>
      <c r="D6" s="12" t="s">
        <v>109</v>
      </c>
      <c r="E6" s="12">
        <v>6</v>
      </c>
      <c r="F6" s="12" t="s">
        <v>103</v>
      </c>
      <c r="G6" s="13">
        <v>22500</v>
      </c>
      <c r="H6" s="12"/>
      <c r="I6" s="12" t="s">
        <v>104</v>
      </c>
      <c r="J6" s="12" t="s">
        <v>85</v>
      </c>
      <c r="K6" s="14" t="s">
        <v>111</v>
      </c>
    </row>
    <row r="7" spans="1:11" x14ac:dyDescent="0.3">
      <c r="A7" s="11">
        <v>40923</v>
      </c>
      <c r="B7" s="12">
        <v>4</v>
      </c>
      <c r="C7" s="12" t="s">
        <v>52</v>
      </c>
      <c r="D7" s="12" t="s">
        <v>109</v>
      </c>
      <c r="E7" s="12">
        <v>6</v>
      </c>
      <c r="F7" s="12" t="s">
        <v>108</v>
      </c>
      <c r="G7" s="13">
        <v>10000</v>
      </c>
      <c r="H7" s="12"/>
      <c r="I7" s="12" t="s">
        <v>55</v>
      </c>
      <c r="J7" s="12" t="s">
        <v>106</v>
      </c>
      <c r="K7" s="14" t="s">
        <v>110</v>
      </c>
    </row>
    <row r="8" spans="1:11" x14ac:dyDescent="0.3">
      <c r="G8" s="8"/>
    </row>
    <row r="9" spans="1:11" x14ac:dyDescent="0.3">
      <c r="B9" s="6">
        <v>2</v>
      </c>
      <c r="C9" s="9" t="s">
        <v>144</v>
      </c>
      <c r="I9" s="2">
        <v>120</v>
      </c>
      <c r="J9" s="2" t="s">
        <v>11</v>
      </c>
    </row>
    <row r="10" spans="1:11" x14ac:dyDescent="0.3">
      <c r="A10" s="1"/>
      <c r="C10" s="7" t="s">
        <v>8</v>
      </c>
      <c r="D10" s="5" t="s">
        <v>147</v>
      </c>
    </row>
    <row r="11" spans="1:11" x14ac:dyDescent="0.3">
      <c r="C11" s="7" t="s">
        <v>10</v>
      </c>
      <c r="D11" s="5" t="s">
        <v>24</v>
      </c>
    </row>
    <row r="12" spans="1:11" x14ac:dyDescent="0.3">
      <c r="C12" s="7" t="s">
        <v>9</v>
      </c>
      <c r="D12" s="5" t="s">
        <v>114</v>
      </c>
      <c r="K12" s="5"/>
    </row>
    <row r="13" spans="1:11" x14ac:dyDescent="0.3">
      <c r="A13" s="11" t="s">
        <v>53</v>
      </c>
      <c r="B13" s="12" t="s">
        <v>1</v>
      </c>
      <c r="C13" s="12" t="s">
        <v>2</v>
      </c>
      <c r="D13" s="12" t="s">
        <v>57</v>
      </c>
      <c r="E13" s="12" t="s">
        <v>3</v>
      </c>
      <c r="F13" s="12" t="s">
        <v>61</v>
      </c>
      <c r="G13" s="12" t="s">
        <v>5</v>
      </c>
      <c r="H13" s="12" t="s">
        <v>6</v>
      </c>
      <c r="I13" s="12" t="s">
        <v>7</v>
      </c>
      <c r="J13" s="12" t="s">
        <v>54</v>
      </c>
      <c r="K13" s="12" t="s">
        <v>115</v>
      </c>
    </row>
    <row r="14" spans="1:11" x14ac:dyDescent="0.3">
      <c r="A14" s="11">
        <v>41007</v>
      </c>
      <c r="B14" s="12">
        <v>7</v>
      </c>
      <c r="C14" s="12" t="s">
        <v>52</v>
      </c>
      <c r="D14" s="12" t="s">
        <v>58</v>
      </c>
      <c r="E14" s="12">
        <v>5</v>
      </c>
      <c r="F14" s="12" t="s">
        <v>103</v>
      </c>
      <c r="G14" s="13">
        <v>22500</v>
      </c>
      <c r="H14" s="12"/>
      <c r="I14" s="12" t="s">
        <v>104</v>
      </c>
      <c r="J14" s="12" t="s">
        <v>85</v>
      </c>
      <c r="K14" s="14" t="s">
        <v>112</v>
      </c>
    </row>
    <row r="15" spans="1:11" x14ac:dyDescent="0.3">
      <c r="A15" s="11">
        <v>40923</v>
      </c>
      <c r="B15" s="12">
        <v>4</v>
      </c>
      <c r="C15" s="12" t="s">
        <v>48</v>
      </c>
      <c r="D15" s="12" t="s">
        <v>58</v>
      </c>
      <c r="E15" s="12">
        <v>5</v>
      </c>
      <c r="F15" s="12" t="s">
        <v>101</v>
      </c>
      <c r="G15" s="13">
        <v>4000</v>
      </c>
      <c r="H15" s="12"/>
      <c r="I15" s="12" t="s">
        <v>105</v>
      </c>
      <c r="J15" s="12" t="s">
        <v>85</v>
      </c>
      <c r="K15" s="14" t="s">
        <v>113</v>
      </c>
    </row>
    <row r="16" spans="1:11" x14ac:dyDescent="0.3">
      <c r="G16" s="8"/>
      <c r="K16" s="5"/>
    </row>
    <row r="17" spans="1:11" x14ac:dyDescent="0.3">
      <c r="B17" s="6">
        <v>3</v>
      </c>
      <c r="C17" s="9" t="s">
        <v>145</v>
      </c>
      <c r="I17" s="2">
        <v>120</v>
      </c>
      <c r="J17" s="2" t="s">
        <v>11</v>
      </c>
      <c r="K17" s="5"/>
    </row>
    <row r="18" spans="1:11" x14ac:dyDescent="0.3">
      <c r="A18" s="1"/>
      <c r="C18" s="7" t="s">
        <v>8</v>
      </c>
      <c r="D18" s="5" t="s">
        <v>90</v>
      </c>
      <c r="K18" s="5"/>
    </row>
    <row r="19" spans="1:11" x14ac:dyDescent="0.3">
      <c r="C19" s="7" t="s">
        <v>10</v>
      </c>
      <c r="D19" s="5" t="s">
        <v>92</v>
      </c>
      <c r="K19" s="5"/>
    </row>
    <row r="20" spans="1:11" x14ac:dyDescent="0.3">
      <c r="C20" s="7" t="s">
        <v>9</v>
      </c>
      <c r="D20" s="5" t="s">
        <v>107</v>
      </c>
      <c r="K20" s="5"/>
    </row>
    <row r="21" spans="1:11" x14ac:dyDescent="0.3">
      <c r="A21" s="11" t="s">
        <v>53</v>
      </c>
      <c r="B21" s="12" t="s">
        <v>1</v>
      </c>
      <c r="C21" s="12" t="s">
        <v>2</v>
      </c>
      <c r="D21" s="12" t="s">
        <v>57</v>
      </c>
      <c r="E21" s="12" t="s">
        <v>3</v>
      </c>
      <c r="F21" s="12" t="s">
        <v>61</v>
      </c>
      <c r="G21" s="12" t="s">
        <v>5</v>
      </c>
      <c r="H21" s="12" t="s">
        <v>6</v>
      </c>
      <c r="I21" s="12" t="s">
        <v>7</v>
      </c>
      <c r="J21" s="12" t="s">
        <v>54</v>
      </c>
      <c r="K21" s="12" t="s">
        <v>115</v>
      </c>
    </row>
    <row r="22" spans="1:11" x14ac:dyDescent="0.3">
      <c r="A22" s="11">
        <v>41026</v>
      </c>
      <c r="B22" s="12">
        <v>10</v>
      </c>
      <c r="C22" s="12" t="s">
        <v>52</v>
      </c>
      <c r="D22" s="12" t="s">
        <v>58</v>
      </c>
      <c r="E22" s="12">
        <v>5</v>
      </c>
      <c r="F22" s="12" t="s">
        <v>103</v>
      </c>
      <c r="G22" s="13">
        <v>22500</v>
      </c>
      <c r="H22" s="12"/>
      <c r="I22" s="12" t="s">
        <v>104</v>
      </c>
      <c r="J22" s="12" t="s">
        <v>102</v>
      </c>
      <c r="K22" s="14" t="s">
        <v>111</v>
      </c>
    </row>
    <row r="23" spans="1:11" x14ac:dyDescent="0.3">
      <c r="A23" s="11">
        <v>40923</v>
      </c>
      <c r="B23" s="12">
        <v>5</v>
      </c>
      <c r="C23" s="12" t="s">
        <v>52</v>
      </c>
      <c r="D23" s="12" t="s">
        <v>58</v>
      </c>
      <c r="E23" s="12">
        <v>5</v>
      </c>
      <c r="F23" s="12" t="s">
        <v>108</v>
      </c>
      <c r="G23" s="13">
        <v>10000</v>
      </c>
      <c r="H23" s="12"/>
      <c r="I23" s="12" t="s">
        <v>55</v>
      </c>
      <c r="J23" s="12" t="s">
        <v>102</v>
      </c>
      <c r="K23" s="14" t="s">
        <v>110</v>
      </c>
    </row>
    <row r="24" spans="1:11" x14ac:dyDescent="0.3">
      <c r="B24" s="6"/>
      <c r="C24" s="9"/>
      <c r="K24" s="5"/>
    </row>
    <row r="25" spans="1:11" x14ac:dyDescent="0.3">
      <c r="A25" s="1"/>
      <c r="C25" s="5"/>
      <c r="E25" s="5"/>
      <c r="K25" s="5"/>
    </row>
    <row r="26" spans="1:11" x14ac:dyDescent="0.3">
      <c r="C26" s="5"/>
      <c r="E26" s="5"/>
    </row>
    <row r="27" spans="1:11" x14ac:dyDescent="0.3">
      <c r="C27" s="5"/>
      <c r="E27" s="5"/>
    </row>
    <row r="31" spans="1:11" x14ac:dyDescent="0.3">
      <c r="B31" s="6"/>
      <c r="C31" s="9"/>
    </row>
    <row r="32" spans="1:11" x14ac:dyDescent="0.3">
      <c r="A32" s="1"/>
      <c r="C32" s="3"/>
      <c r="E32" s="5"/>
    </row>
    <row r="33" spans="1:5" x14ac:dyDescent="0.3">
      <c r="C33" s="3"/>
      <c r="E33" s="5"/>
    </row>
    <row r="34" spans="1:5" x14ac:dyDescent="0.3">
      <c r="C34" s="3"/>
      <c r="E34" s="5"/>
    </row>
    <row r="38" spans="1:5" x14ac:dyDescent="0.3">
      <c r="B38" s="6"/>
      <c r="C38" s="9"/>
    </row>
    <row r="39" spans="1:5" x14ac:dyDescent="0.3">
      <c r="A39" s="1"/>
      <c r="C39" s="3"/>
      <c r="E39" s="5"/>
    </row>
    <row r="40" spans="1:5" x14ac:dyDescent="0.3">
      <c r="C40" s="3"/>
      <c r="E40" s="5"/>
    </row>
    <row r="41" spans="1:5" x14ac:dyDescent="0.3">
      <c r="C41" s="3"/>
      <c r="E41" s="5"/>
    </row>
    <row r="45" spans="1:5" x14ac:dyDescent="0.3">
      <c r="B45" s="6"/>
      <c r="C45" s="9"/>
    </row>
    <row r="46" spans="1:5" x14ac:dyDescent="0.3">
      <c r="A46" s="1"/>
      <c r="C46" s="3"/>
      <c r="E46" s="5"/>
    </row>
    <row r="47" spans="1:5" x14ac:dyDescent="0.3">
      <c r="C47" s="3"/>
      <c r="E47" s="5"/>
    </row>
    <row r="48" spans="1:5" x14ac:dyDescent="0.3">
      <c r="C48" s="3"/>
      <c r="E48" s="5"/>
    </row>
  </sheetData>
  <pageMargins left="0.7" right="0.7" top="0.75" bottom="0.75" header="0.3" footer="0.3"/>
  <pageSetup orientation="portrait" r:id="rId1"/>
  <headerFooter>
    <oddHeader>&amp;L&amp;"-,Bold"&amp;14RACE#5&amp;C&amp;"-,Bold"&amp;14 6 1/2 Furlong           4:00pm&amp;R&amp;"-,Bold"&amp;14Purse $ 5,000.00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J10" sqref="J10"/>
    </sheetView>
  </sheetViews>
  <sheetFormatPr defaultRowHeight="15" x14ac:dyDescent="0.25"/>
  <cols>
    <col min="1" max="1" width="10.7109375" style="10" bestFit="1" customWidth="1"/>
    <col min="2" max="2" width="8.140625" style="10" bestFit="1" customWidth="1"/>
    <col min="3" max="3" width="14" style="10" customWidth="1"/>
    <col min="4" max="4" width="4.28515625" style="10" bestFit="1" customWidth="1"/>
    <col min="5" max="5" width="5.42578125" style="10" bestFit="1" customWidth="1"/>
    <col min="6" max="6" width="14.42578125" style="10" bestFit="1" customWidth="1"/>
    <col min="7" max="7" width="12" style="10" bestFit="1" customWidth="1"/>
    <col min="8" max="8" width="8.5703125" style="10" bestFit="1" customWidth="1"/>
    <col min="9" max="9" width="8.28515625" style="10" bestFit="1" customWidth="1"/>
    <col min="10" max="10" width="6.28515625" style="10" bestFit="1" customWidth="1"/>
    <col min="11" max="11" width="45.28515625" style="10" bestFit="1" customWidth="1"/>
    <col min="12" max="16384" width="9.140625" style="10"/>
  </cols>
  <sheetData>
    <row r="1" spans="1:11" ht="16.5" x14ac:dyDescent="0.3">
      <c r="A1" s="4"/>
      <c r="B1" s="6">
        <v>1</v>
      </c>
      <c r="C1" s="9" t="s">
        <v>142</v>
      </c>
      <c r="D1" s="2"/>
      <c r="E1" s="2"/>
      <c r="F1" s="2"/>
      <c r="G1" s="2"/>
      <c r="H1" s="2"/>
      <c r="I1" s="2">
        <v>120</v>
      </c>
      <c r="J1" s="2" t="s">
        <v>11</v>
      </c>
      <c r="K1" s="2"/>
    </row>
    <row r="2" spans="1:11" ht="16.5" x14ac:dyDescent="0.3">
      <c r="A2" s="1"/>
      <c r="B2" s="2"/>
      <c r="C2" s="5" t="s">
        <v>8</v>
      </c>
      <c r="D2" s="5" t="s">
        <v>18</v>
      </c>
      <c r="F2" s="2"/>
      <c r="G2" s="2"/>
      <c r="H2" s="2"/>
      <c r="I2" s="2"/>
      <c r="J2" s="2"/>
      <c r="K2" s="2"/>
    </row>
    <row r="3" spans="1:11" ht="16.5" x14ac:dyDescent="0.3">
      <c r="A3" s="4"/>
      <c r="B3" s="2"/>
      <c r="C3" s="5" t="s">
        <v>10</v>
      </c>
      <c r="D3" s="5" t="s">
        <v>35</v>
      </c>
      <c r="F3" s="2"/>
      <c r="G3" s="2"/>
      <c r="H3" s="2"/>
      <c r="I3" s="2"/>
      <c r="J3" s="2"/>
      <c r="K3" s="2"/>
    </row>
    <row r="4" spans="1:11" ht="16.5" x14ac:dyDescent="0.3">
      <c r="A4" s="4"/>
      <c r="B4" s="2"/>
      <c r="C4" s="5" t="s">
        <v>9</v>
      </c>
      <c r="D4" s="5" t="s">
        <v>19</v>
      </c>
      <c r="F4" s="2"/>
      <c r="G4" s="2"/>
      <c r="H4" s="2"/>
      <c r="I4" s="2"/>
      <c r="J4" s="2"/>
      <c r="K4" s="2"/>
    </row>
    <row r="5" spans="1:11" ht="16.5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  <c r="K5" s="12" t="s">
        <v>115</v>
      </c>
    </row>
    <row r="6" spans="1:11" ht="16.5" x14ac:dyDescent="0.3">
      <c r="A6" s="11">
        <v>41007</v>
      </c>
      <c r="B6" s="12">
        <v>10</v>
      </c>
      <c r="C6" s="12" t="s">
        <v>52</v>
      </c>
      <c r="D6" s="12" t="s">
        <v>109</v>
      </c>
      <c r="E6" s="12">
        <v>6</v>
      </c>
      <c r="F6" s="12" t="s">
        <v>103</v>
      </c>
      <c r="G6" s="13">
        <v>22500</v>
      </c>
      <c r="H6" s="12"/>
      <c r="I6" s="12" t="s">
        <v>104</v>
      </c>
      <c r="J6" s="12" t="s">
        <v>85</v>
      </c>
      <c r="K6" s="14" t="s">
        <v>111</v>
      </c>
    </row>
    <row r="7" spans="1:11" ht="16.5" x14ac:dyDescent="0.3">
      <c r="A7" s="11">
        <v>40923</v>
      </c>
      <c r="B7" s="12">
        <v>4</v>
      </c>
      <c r="C7" s="12" t="s">
        <v>52</v>
      </c>
      <c r="D7" s="12" t="s">
        <v>109</v>
      </c>
      <c r="E7" s="12">
        <v>6</v>
      </c>
      <c r="F7" s="12" t="s">
        <v>108</v>
      </c>
      <c r="G7" s="13">
        <v>10000</v>
      </c>
      <c r="H7" s="12"/>
      <c r="I7" s="12" t="s">
        <v>55</v>
      </c>
      <c r="J7" s="12" t="s">
        <v>106</v>
      </c>
      <c r="K7" s="14" t="s">
        <v>110</v>
      </c>
    </row>
    <row r="8" spans="1:11" ht="16.5" x14ac:dyDescent="0.3">
      <c r="A8" s="4"/>
      <c r="B8" s="2"/>
      <c r="C8" s="2"/>
      <c r="D8" s="2"/>
      <c r="E8" s="2"/>
      <c r="F8" s="2"/>
      <c r="G8" s="8"/>
      <c r="H8" s="2"/>
      <c r="I8" s="2"/>
      <c r="J8" s="2"/>
      <c r="K8" s="5"/>
    </row>
    <row r="9" spans="1:11" ht="16.5" x14ac:dyDescent="0.3">
      <c r="A9" s="4"/>
      <c r="B9" s="6">
        <v>2</v>
      </c>
      <c r="C9" s="9" t="s">
        <v>134</v>
      </c>
      <c r="D9" s="2"/>
      <c r="E9" s="2"/>
      <c r="F9" s="2"/>
      <c r="G9" s="2"/>
      <c r="H9" s="2"/>
      <c r="I9" s="2">
        <v>120</v>
      </c>
      <c r="J9" s="2" t="s">
        <v>11</v>
      </c>
    </row>
    <row r="10" spans="1:11" ht="16.5" x14ac:dyDescent="0.3">
      <c r="A10" s="1"/>
      <c r="B10" s="2"/>
      <c r="C10" s="5" t="s">
        <v>8</v>
      </c>
      <c r="D10" s="5" t="s">
        <v>147</v>
      </c>
      <c r="F10" s="2"/>
      <c r="G10" s="2"/>
      <c r="H10" s="2"/>
      <c r="I10" s="2"/>
      <c r="J10" s="2"/>
      <c r="K10" s="2"/>
    </row>
    <row r="11" spans="1:11" ht="16.5" x14ac:dyDescent="0.3">
      <c r="A11" s="4"/>
      <c r="B11" s="2"/>
      <c r="C11" s="5" t="s">
        <v>10</v>
      </c>
      <c r="D11" s="5" t="s">
        <v>24</v>
      </c>
      <c r="F11" s="2"/>
      <c r="G11" s="2"/>
      <c r="H11" s="2"/>
      <c r="I11" s="2"/>
      <c r="J11" s="2"/>
      <c r="K11" s="2"/>
    </row>
    <row r="12" spans="1:11" ht="16.5" x14ac:dyDescent="0.3">
      <c r="A12" s="4"/>
      <c r="B12" s="2"/>
      <c r="C12" s="5" t="s">
        <v>9</v>
      </c>
      <c r="D12" s="5" t="s">
        <v>114</v>
      </c>
      <c r="F12" s="2"/>
      <c r="G12" s="2"/>
      <c r="H12" s="2"/>
      <c r="I12" s="2"/>
      <c r="J12" s="2"/>
      <c r="K12" s="5"/>
    </row>
    <row r="13" spans="1:11" ht="16.5" x14ac:dyDescent="0.3">
      <c r="A13" s="11" t="s">
        <v>53</v>
      </c>
      <c r="B13" s="12" t="s">
        <v>1</v>
      </c>
      <c r="C13" s="12" t="s">
        <v>2</v>
      </c>
      <c r="D13" s="12" t="s">
        <v>57</v>
      </c>
      <c r="E13" s="12" t="s">
        <v>3</v>
      </c>
      <c r="F13" s="12" t="s">
        <v>61</v>
      </c>
      <c r="G13" s="12" t="s">
        <v>5</v>
      </c>
      <c r="H13" s="12" t="s">
        <v>6</v>
      </c>
      <c r="I13" s="12" t="s">
        <v>7</v>
      </c>
      <c r="J13" s="12" t="s">
        <v>54</v>
      </c>
      <c r="K13" s="12" t="s">
        <v>115</v>
      </c>
    </row>
    <row r="14" spans="1:11" ht="16.5" x14ac:dyDescent="0.3">
      <c r="A14" s="11">
        <v>41007</v>
      </c>
      <c r="B14" s="12">
        <v>7</v>
      </c>
      <c r="C14" s="12" t="s">
        <v>52</v>
      </c>
      <c r="D14" s="12" t="s">
        <v>58</v>
      </c>
      <c r="E14" s="12">
        <v>5</v>
      </c>
      <c r="F14" s="12" t="s">
        <v>103</v>
      </c>
      <c r="G14" s="13">
        <v>22500</v>
      </c>
      <c r="H14" s="12"/>
      <c r="I14" s="12" t="s">
        <v>104</v>
      </c>
      <c r="J14" s="12" t="s">
        <v>85</v>
      </c>
      <c r="K14" s="14" t="s">
        <v>112</v>
      </c>
    </row>
    <row r="15" spans="1:11" ht="16.5" x14ac:dyDescent="0.3">
      <c r="A15" s="11">
        <v>40923</v>
      </c>
      <c r="B15" s="12">
        <v>4</v>
      </c>
      <c r="C15" s="12" t="s">
        <v>48</v>
      </c>
      <c r="D15" s="12" t="s">
        <v>58</v>
      </c>
      <c r="E15" s="12">
        <v>5</v>
      </c>
      <c r="F15" s="12" t="s">
        <v>101</v>
      </c>
      <c r="G15" s="13">
        <v>4000</v>
      </c>
      <c r="H15" s="12"/>
      <c r="I15" s="12" t="s">
        <v>105</v>
      </c>
      <c r="J15" s="12" t="s">
        <v>85</v>
      </c>
      <c r="K15" s="14" t="s">
        <v>113</v>
      </c>
    </row>
    <row r="16" spans="1:11" ht="16.5" x14ac:dyDescent="0.3">
      <c r="A16" s="4"/>
      <c r="B16" s="2"/>
      <c r="C16" s="2"/>
      <c r="D16" s="2"/>
      <c r="E16" s="2"/>
      <c r="F16" s="2"/>
      <c r="G16" s="8"/>
      <c r="H16" s="2"/>
      <c r="I16" s="2"/>
      <c r="J16" s="2"/>
      <c r="K16" s="5"/>
    </row>
    <row r="17" spans="1:11" ht="16.5" x14ac:dyDescent="0.3">
      <c r="A17" s="4"/>
      <c r="B17" s="6">
        <v>3</v>
      </c>
      <c r="C17" s="9" t="s">
        <v>135</v>
      </c>
      <c r="D17" s="2"/>
      <c r="E17" s="2"/>
      <c r="F17" s="2"/>
      <c r="G17" s="2"/>
      <c r="H17" s="2"/>
      <c r="I17" s="2">
        <v>120</v>
      </c>
      <c r="J17" s="2" t="s">
        <v>11</v>
      </c>
    </row>
    <row r="18" spans="1:11" ht="16.5" x14ac:dyDescent="0.3">
      <c r="A18" s="1"/>
      <c r="B18" s="2"/>
      <c r="C18" s="5" t="s">
        <v>8</v>
      </c>
      <c r="D18" s="5" t="s">
        <v>90</v>
      </c>
      <c r="F18" s="2"/>
      <c r="G18" s="2"/>
      <c r="H18" s="2"/>
      <c r="I18" s="2"/>
      <c r="J18" s="2"/>
      <c r="K18" s="5"/>
    </row>
    <row r="19" spans="1:11" ht="16.5" x14ac:dyDescent="0.3">
      <c r="A19" s="4"/>
      <c r="B19" s="2"/>
      <c r="C19" s="5" t="s">
        <v>10</v>
      </c>
      <c r="D19" s="5" t="s">
        <v>92</v>
      </c>
      <c r="F19" s="2"/>
      <c r="G19" s="2"/>
      <c r="H19" s="2"/>
      <c r="I19" s="2"/>
      <c r="J19" s="2"/>
      <c r="K19" s="5"/>
    </row>
    <row r="20" spans="1:11" ht="16.5" x14ac:dyDescent="0.3">
      <c r="A20" s="4"/>
      <c r="B20" s="2"/>
      <c r="C20" s="5" t="s">
        <v>9</v>
      </c>
      <c r="D20" s="5" t="s">
        <v>107</v>
      </c>
      <c r="F20" s="2"/>
      <c r="G20" s="2"/>
      <c r="H20" s="2"/>
      <c r="I20" s="2"/>
      <c r="J20" s="2"/>
      <c r="K20" s="5"/>
    </row>
    <row r="21" spans="1:11" ht="16.5" x14ac:dyDescent="0.3">
      <c r="A21" s="11" t="s">
        <v>53</v>
      </c>
      <c r="B21" s="12" t="s">
        <v>1</v>
      </c>
      <c r="C21" s="12" t="s">
        <v>2</v>
      </c>
      <c r="D21" s="12" t="s">
        <v>57</v>
      </c>
      <c r="E21" s="12" t="s">
        <v>3</v>
      </c>
      <c r="F21" s="12" t="s">
        <v>61</v>
      </c>
      <c r="G21" s="12" t="s">
        <v>5</v>
      </c>
      <c r="H21" s="12" t="s">
        <v>6</v>
      </c>
      <c r="I21" s="12" t="s">
        <v>7</v>
      </c>
      <c r="J21" s="12" t="s">
        <v>54</v>
      </c>
      <c r="K21" s="12" t="s">
        <v>115</v>
      </c>
    </row>
    <row r="22" spans="1:11" ht="16.5" x14ac:dyDescent="0.3">
      <c r="A22" s="11">
        <v>41026</v>
      </c>
      <c r="B22" s="12">
        <v>10</v>
      </c>
      <c r="C22" s="12" t="s">
        <v>52</v>
      </c>
      <c r="D22" s="12" t="s">
        <v>58</v>
      </c>
      <c r="E22" s="12">
        <v>5</v>
      </c>
      <c r="F22" s="12" t="s">
        <v>103</v>
      </c>
      <c r="G22" s="13">
        <v>22500</v>
      </c>
      <c r="H22" s="12"/>
      <c r="I22" s="12" t="s">
        <v>104</v>
      </c>
      <c r="J22" s="12" t="s">
        <v>102</v>
      </c>
      <c r="K22" s="14" t="s">
        <v>111</v>
      </c>
    </row>
    <row r="23" spans="1:11" ht="16.5" x14ac:dyDescent="0.3">
      <c r="A23" s="11">
        <v>40923</v>
      </c>
      <c r="B23" s="12">
        <v>5</v>
      </c>
      <c r="C23" s="12" t="s">
        <v>52</v>
      </c>
      <c r="D23" s="12" t="s">
        <v>58</v>
      </c>
      <c r="E23" s="12">
        <v>5</v>
      </c>
      <c r="F23" s="12" t="s">
        <v>108</v>
      </c>
      <c r="G23" s="13">
        <v>10000</v>
      </c>
      <c r="H23" s="12"/>
      <c r="I23" s="12" t="s">
        <v>55</v>
      </c>
      <c r="J23" s="12" t="s">
        <v>102</v>
      </c>
      <c r="K23" s="14" t="s">
        <v>110</v>
      </c>
    </row>
    <row r="24" spans="1:11" ht="16.5" x14ac:dyDescent="0.3">
      <c r="A24" s="4"/>
      <c r="B24" s="2"/>
      <c r="C24" s="2"/>
      <c r="D24" s="2"/>
      <c r="E24" s="2"/>
      <c r="F24" s="2"/>
      <c r="G24" s="2"/>
      <c r="H24" s="2"/>
      <c r="I24" s="2"/>
    </row>
    <row r="25" spans="1:11" ht="16.5" x14ac:dyDescent="0.3">
      <c r="A25" s="4"/>
      <c r="B25" s="6">
        <v>4</v>
      </c>
      <c r="C25" s="9" t="s">
        <v>136</v>
      </c>
      <c r="D25" s="2"/>
      <c r="E25" s="2"/>
      <c r="F25" s="2"/>
      <c r="G25" s="2"/>
      <c r="H25" s="2"/>
      <c r="I25" s="2">
        <v>118</v>
      </c>
      <c r="J25" s="2" t="s">
        <v>11</v>
      </c>
    </row>
    <row r="26" spans="1:11" ht="16.5" x14ac:dyDescent="0.3">
      <c r="A26" s="1"/>
      <c r="B26" s="2"/>
      <c r="C26" s="5" t="s">
        <v>8</v>
      </c>
      <c r="D26" s="5" t="s">
        <v>66</v>
      </c>
      <c r="F26" s="2"/>
      <c r="G26" s="2"/>
      <c r="H26" s="2"/>
      <c r="I26" s="2"/>
    </row>
    <row r="27" spans="1:11" ht="16.5" x14ac:dyDescent="0.3">
      <c r="A27" s="4"/>
      <c r="B27" s="2"/>
      <c r="C27" s="5" t="s">
        <v>10</v>
      </c>
      <c r="D27" s="5" t="s">
        <v>67</v>
      </c>
      <c r="F27" s="2"/>
      <c r="G27" s="2"/>
      <c r="H27" s="2"/>
      <c r="I27" s="2"/>
    </row>
    <row r="28" spans="1:11" ht="16.5" x14ac:dyDescent="0.3">
      <c r="A28" s="4"/>
      <c r="B28" s="2"/>
      <c r="C28" s="5" t="s">
        <v>9</v>
      </c>
      <c r="D28" s="5" t="s">
        <v>68</v>
      </c>
      <c r="F28" s="2"/>
      <c r="G28" s="2"/>
      <c r="H28" s="2"/>
      <c r="I28" s="2"/>
    </row>
    <row r="29" spans="1:11" ht="16.5" x14ac:dyDescent="0.3">
      <c r="A29" s="11" t="s">
        <v>53</v>
      </c>
      <c r="B29" s="12" t="s">
        <v>1</v>
      </c>
      <c r="C29" s="12" t="s">
        <v>2</v>
      </c>
      <c r="D29" s="12" t="s">
        <v>57</v>
      </c>
      <c r="E29" s="12" t="s">
        <v>3</v>
      </c>
      <c r="F29" s="12" t="s">
        <v>61</v>
      </c>
      <c r="G29" s="12" t="s">
        <v>5</v>
      </c>
      <c r="H29" s="12" t="s">
        <v>6</v>
      </c>
      <c r="I29" s="12" t="s">
        <v>7</v>
      </c>
      <c r="J29" s="12" t="s">
        <v>54</v>
      </c>
      <c r="K29" s="12" t="s">
        <v>115</v>
      </c>
    </row>
    <row r="30" spans="1:11" ht="16.5" x14ac:dyDescent="0.3">
      <c r="A30" s="11">
        <v>41026</v>
      </c>
      <c r="B30" s="12">
        <v>10</v>
      </c>
      <c r="C30" s="12" t="s">
        <v>52</v>
      </c>
      <c r="D30" s="12" t="s">
        <v>58</v>
      </c>
      <c r="E30" s="12">
        <v>5</v>
      </c>
      <c r="F30" s="12" t="s">
        <v>103</v>
      </c>
      <c r="G30" s="13">
        <v>22500</v>
      </c>
      <c r="H30" s="12"/>
      <c r="I30" s="12" t="s">
        <v>104</v>
      </c>
      <c r="J30" s="12" t="s">
        <v>102</v>
      </c>
      <c r="K30" s="14" t="s">
        <v>111</v>
      </c>
    </row>
    <row r="31" spans="1:11" ht="16.5" x14ac:dyDescent="0.3">
      <c r="A31" s="11">
        <v>40923</v>
      </c>
      <c r="B31" s="12">
        <v>5</v>
      </c>
      <c r="C31" s="12" t="s">
        <v>52</v>
      </c>
      <c r="D31" s="12" t="s">
        <v>58</v>
      </c>
      <c r="E31" s="12">
        <v>5</v>
      </c>
      <c r="F31" s="12" t="s">
        <v>108</v>
      </c>
      <c r="G31" s="13">
        <v>10000</v>
      </c>
      <c r="H31" s="12"/>
      <c r="I31" s="12" t="s">
        <v>55</v>
      </c>
      <c r="J31" s="12" t="s">
        <v>102</v>
      </c>
      <c r="K31" s="14" t="s">
        <v>110</v>
      </c>
    </row>
    <row r="33" spans="1:11" ht="16.5" x14ac:dyDescent="0.3">
      <c r="A33" s="4"/>
      <c r="B33" s="6">
        <v>5</v>
      </c>
      <c r="C33" s="9" t="s">
        <v>133</v>
      </c>
      <c r="D33" s="2"/>
      <c r="E33" s="2"/>
      <c r="F33" s="2"/>
      <c r="G33" s="2"/>
      <c r="H33" s="2">
        <v>118</v>
      </c>
      <c r="I33" s="2" t="s">
        <v>11</v>
      </c>
      <c r="J33" s="2"/>
    </row>
    <row r="34" spans="1:11" ht="16.5" x14ac:dyDescent="0.3">
      <c r="A34" s="1"/>
      <c r="B34" s="2"/>
      <c r="C34" s="5" t="s">
        <v>8</v>
      </c>
      <c r="D34" s="5" t="s">
        <v>80</v>
      </c>
      <c r="F34" s="2"/>
      <c r="G34" s="2"/>
      <c r="H34" s="2"/>
      <c r="I34" s="2"/>
      <c r="J34" s="2"/>
    </row>
    <row r="35" spans="1:11" ht="16.5" x14ac:dyDescent="0.3">
      <c r="A35" s="4"/>
      <c r="B35" s="2"/>
      <c r="C35" s="5" t="s">
        <v>10</v>
      </c>
      <c r="D35" s="5" t="s">
        <v>82</v>
      </c>
      <c r="F35" s="2"/>
      <c r="G35" s="2"/>
      <c r="H35" s="2"/>
      <c r="I35" s="2"/>
      <c r="J35" s="2"/>
    </row>
    <row r="36" spans="1:11" ht="16.5" x14ac:dyDescent="0.3">
      <c r="A36" s="4"/>
      <c r="B36" s="2"/>
      <c r="C36" s="5" t="s">
        <v>9</v>
      </c>
      <c r="D36" s="5" t="s">
        <v>81</v>
      </c>
      <c r="F36" s="2"/>
      <c r="G36" s="2"/>
      <c r="H36" s="2"/>
      <c r="I36" s="2"/>
      <c r="J36" s="2"/>
    </row>
    <row r="37" spans="1:11" ht="16.5" x14ac:dyDescent="0.3">
      <c r="A37" s="11" t="s">
        <v>53</v>
      </c>
      <c r="B37" s="12" t="s">
        <v>1</v>
      </c>
      <c r="C37" s="12" t="s">
        <v>2</v>
      </c>
      <c r="D37" s="12" t="s">
        <v>57</v>
      </c>
      <c r="E37" s="12" t="s">
        <v>3</v>
      </c>
      <c r="F37" s="12" t="s">
        <v>61</v>
      </c>
      <c r="G37" s="12" t="s">
        <v>5</v>
      </c>
      <c r="H37" s="12" t="s">
        <v>6</v>
      </c>
      <c r="I37" s="12" t="s">
        <v>7</v>
      </c>
      <c r="J37" s="12" t="s">
        <v>54</v>
      </c>
      <c r="K37" s="12" t="s">
        <v>115</v>
      </c>
    </row>
    <row r="38" spans="1:11" ht="16.5" x14ac:dyDescent="0.3">
      <c r="A38" s="11">
        <v>41026</v>
      </c>
      <c r="B38" s="12">
        <v>5</v>
      </c>
      <c r="C38" s="12" t="s">
        <v>60</v>
      </c>
      <c r="D38" s="12" t="s">
        <v>58</v>
      </c>
      <c r="E38" s="12">
        <v>5</v>
      </c>
      <c r="F38" s="12" t="s">
        <v>83</v>
      </c>
      <c r="G38" s="13">
        <v>5400</v>
      </c>
      <c r="H38" s="12"/>
      <c r="I38" s="12" t="s">
        <v>62</v>
      </c>
      <c r="J38" s="12" t="s">
        <v>84</v>
      </c>
      <c r="K38" s="15"/>
    </row>
    <row r="40" spans="1:11" ht="16.5" x14ac:dyDescent="0.3">
      <c r="A40" s="4"/>
      <c r="B40" s="6">
        <v>6</v>
      </c>
      <c r="C40" s="9" t="s">
        <v>137</v>
      </c>
      <c r="D40" s="2"/>
      <c r="E40" s="2"/>
      <c r="F40" s="2"/>
      <c r="G40" s="2"/>
      <c r="H40" s="2">
        <v>118</v>
      </c>
      <c r="I40" s="2" t="s">
        <v>11</v>
      </c>
      <c r="J40" s="2"/>
    </row>
    <row r="41" spans="1:11" ht="16.5" x14ac:dyDescent="0.3">
      <c r="A41" s="1"/>
      <c r="B41" s="2"/>
      <c r="C41" s="5" t="s">
        <v>8</v>
      </c>
      <c r="D41" s="5" t="s">
        <v>90</v>
      </c>
      <c r="F41" s="2"/>
      <c r="G41" s="2"/>
      <c r="H41" s="2"/>
      <c r="I41" s="2"/>
      <c r="J41" s="2"/>
    </row>
    <row r="42" spans="1:11" ht="16.5" x14ac:dyDescent="0.3">
      <c r="A42" s="4"/>
      <c r="B42" s="2"/>
      <c r="C42" s="5" t="s">
        <v>10</v>
      </c>
      <c r="D42" s="5" t="s">
        <v>92</v>
      </c>
      <c r="F42" s="2"/>
      <c r="G42" s="2"/>
      <c r="H42" s="2"/>
      <c r="I42" s="2"/>
      <c r="J42" s="2"/>
    </row>
    <row r="43" spans="1:11" ht="16.5" x14ac:dyDescent="0.3">
      <c r="A43" s="4"/>
      <c r="B43" s="2"/>
      <c r="C43" s="5" t="s">
        <v>9</v>
      </c>
      <c r="D43" s="5" t="s">
        <v>91</v>
      </c>
      <c r="F43" s="2"/>
      <c r="G43" s="2"/>
      <c r="H43" s="2"/>
      <c r="I43" s="2"/>
      <c r="J43" s="2"/>
    </row>
    <row r="44" spans="1:11" ht="16.5" x14ac:dyDescent="0.3">
      <c r="A44" s="11" t="s">
        <v>53</v>
      </c>
      <c r="B44" s="12" t="s">
        <v>1</v>
      </c>
      <c r="C44" s="12" t="s">
        <v>2</v>
      </c>
      <c r="D44" s="12" t="s">
        <v>57</v>
      </c>
      <c r="E44" s="12" t="s">
        <v>3</v>
      </c>
      <c r="F44" s="12" t="s">
        <v>61</v>
      </c>
      <c r="G44" s="12" t="s">
        <v>5</v>
      </c>
      <c r="H44" s="12" t="s">
        <v>6</v>
      </c>
      <c r="I44" s="12" t="s">
        <v>7</v>
      </c>
      <c r="J44" s="12" t="s">
        <v>54</v>
      </c>
      <c r="K44" s="12" t="s">
        <v>115</v>
      </c>
    </row>
    <row r="45" spans="1:11" ht="16.5" x14ac:dyDescent="0.3">
      <c r="A45" s="11">
        <v>41026</v>
      </c>
      <c r="B45" s="12">
        <v>11</v>
      </c>
      <c r="C45" s="12" t="s">
        <v>60</v>
      </c>
      <c r="D45" s="12" t="s">
        <v>58</v>
      </c>
      <c r="E45" s="12">
        <v>6</v>
      </c>
      <c r="F45" s="12" t="s">
        <v>83</v>
      </c>
      <c r="G45" s="13">
        <v>6200</v>
      </c>
      <c r="H45" s="12"/>
      <c r="I45" s="12" t="s">
        <v>72</v>
      </c>
      <c r="J45" s="12" t="s">
        <v>89</v>
      </c>
      <c r="K45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13th January 2013</vt:lpstr>
      <vt:lpstr>Oct 4, 2015</vt:lpstr>
      <vt:lpstr>Distribution of Prizes</vt:lpstr>
      <vt:lpstr>Race #1</vt:lpstr>
      <vt:lpstr>Race #2</vt:lpstr>
      <vt:lpstr>Race #3</vt:lpstr>
      <vt:lpstr>Race #4</vt:lpstr>
      <vt:lpstr>Race #5</vt:lpstr>
      <vt:lpstr>Race #6</vt:lpstr>
      <vt:lpstr>'Oct 4, 2015'!Print_Area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Family</dc:creator>
  <cp:lastModifiedBy>KMThomas</cp:lastModifiedBy>
  <cp:lastPrinted>2015-09-28T22:57:18Z</cp:lastPrinted>
  <dcterms:created xsi:type="dcterms:W3CDTF">2012-01-04T01:09:51Z</dcterms:created>
  <dcterms:modified xsi:type="dcterms:W3CDTF">2015-09-28T22:57:30Z</dcterms:modified>
</cp:coreProperties>
</file>